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U:\【60】契約者フォルダ\【6007】東京都社会福祉協議会（東社協）\【02】4月制度\2025年度\【00】募文\社協\完成版\"/>
    </mc:Choice>
  </mc:AlternateContent>
  <xr:revisionPtr revIDLastSave="0" documentId="13_ncr:1_{6836C382-D6B2-41A8-8986-AFABFFD69E25}" xr6:coauthVersionLast="47" xr6:coauthVersionMax="47" xr10:uidLastSave="{00000000-0000-0000-0000-000000000000}"/>
  <bookViews>
    <workbookView xWindow="-110" yWindow="-110" windowWidth="19420" windowHeight="10560" xr2:uid="{00000000-000D-0000-FFFF-FFFF00000000}"/>
  </bookViews>
  <sheets>
    <sheet name="加入依頼書" sheetId="2" r:id="rId1"/>
    <sheet name="【記入例】加入依頼書 " sheetId="7" r:id="rId2"/>
    <sheet name="身元信用p表"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7" l="1"/>
  <c r="J15" i="2"/>
  <c r="H43" i="7"/>
  <c r="J43" i="7" s="1"/>
  <c r="J35" i="7"/>
  <c r="J33" i="7"/>
  <c r="J27" i="7"/>
  <c r="J25" i="7"/>
  <c r="J22" i="7"/>
  <c r="J15" i="7"/>
  <c r="J33" i="2"/>
  <c r="H43" i="2"/>
  <c r="J43" i="2" s="1"/>
  <c r="J35" i="2"/>
  <c r="J27" i="2"/>
  <c r="J25" i="2"/>
  <c r="J22" i="2"/>
  <c r="J18" i="2"/>
  <c r="J51" i="7" l="1"/>
  <c r="J51" i="2"/>
</calcChain>
</file>

<file path=xl/sharedStrings.xml><?xml version="1.0" encoding="utf-8"?>
<sst xmlns="http://schemas.openxmlformats.org/spreadsheetml/2006/main" count="385" uniqueCount="146">
  <si>
    <t>加入依頼書は保険契約申込書の一部を成します。</t>
  </si>
  <si>
    <t>Ａ</t>
  </si>
  <si>
    <t>メールアドレス</t>
  </si>
  <si>
    <t>保険期間始期</t>
  </si>
  <si>
    <t>加入依頼日</t>
  </si>
  <si>
    <t>保険期間終期</t>
  </si>
  <si>
    <t>賠償責任保険</t>
  </si>
  <si>
    <t>職種級別 ※1</t>
  </si>
  <si>
    <t>☆職業・職務</t>
  </si>
  <si>
    <t>保険料</t>
  </si>
  <si>
    <t>合計保険料</t>
  </si>
  <si>
    <t>保険料払込日</t>
  </si>
  <si>
    <t>東社協処理欄</t>
  </si>
  <si>
    <t>3.上記1.または2.のいずれかが「はい」の場合は、損害賠償請求およびその原因となる事実についての具体的な内容をご記入ください。</t>
  </si>
  <si>
    <t>4.  他の同種の保険契約または共済契約がありますか。</t>
  </si>
  <si>
    <t>会社名</t>
  </si>
  <si>
    <t>保険等の種類</t>
  </si>
  <si>
    <t>満期日</t>
  </si>
  <si>
    <t>支払限度額</t>
  </si>
  <si>
    <t>１. 他の同種の保険契約または共済契約がありますか。</t>
  </si>
  <si>
    <t>２.上記１.が「はい」の場合はその具体的な内容をご記入ください。</t>
  </si>
  <si>
    <t>保険の対象（貨物の種類・貨物名）</t>
  </si>
  <si>
    <t>輸送用具</t>
  </si>
  <si>
    <t>輸送区間（発送地・仕向地）</t>
  </si>
  <si>
    <t>保管場所</t>
  </si>
  <si>
    <t>３．過去において同種の保険契約等の引受を拒絶されたことがありますか？</t>
  </si>
  <si>
    <t>４．前年度契約がありますか？</t>
  </si>
  <si>
    <t>５.上記4.が「はい」の場合はその具体的な内容をご記入ください。</t>
  </si>
  <si>
    <t>【総合生活保険（傷害補償）、交通乗用具搭乗中の傷害危険担保特約付帯傷害保険】（オプション 1-A、1-B、3、6、7）</t>
  </si>
  <si>
    <t>被保険者氏名</t>
  </si>
  <si>
    <t>保険会社・共済会社</t>
  </si>
  <si>
    <t>保険種類</t>
  </si>
  <si>
    <t>社会福祉法人　東京都社会福祉協議会　御中</t>
  </si>
  <si>
    <t>加入者・記名被保険者</t>
  </si>
  <si>
    <t>連 絡 先</t>
  </si>
  <si>
    <t>Ｔ Ｅ Ｌ</t>
  </si>
  <si>
    <t>Ｆ Ａ Ｘ</t>
  </si>
  <si>
    <t>１－Ａ　役職員向け就業中のみ補償の傷害保険</t>
  </si>
  <si>
    <t>1－Ｂ　役職員向け２４時間補償の傷害保険</t>
  </si>
  <si>
    <t>　＊全役職員数をご記入ください。</t>
  </si>
  <si>
    <t>２　役職員向け感染症補償保険</t>
  </si>
  <si>
    <t>3　役職員向け傷害+感染症補償保険</t>
  </si>
  <si>
    <t>4　貨紙幣類・有価証券の保管輸送保険</t>
  </si>
  <si>
    <t>5　身元信用保険</t>
  </si>
  <si>
    <t xml:space="preserve">6　サービス利用者傷害保険  </t>
  </si>
  <si>
    <t>7　送迎中自動車傷害保険</t>
  </si>
  <si>
    <t>登　録　番　号</t>
  </si>
  <si>
    <t>※1  他の職種級別の方は代理店にお問い合わせください。（記入例をご参照ください。）</t>
  </si>
  <si>
    <t>　　　　　年　　　月　　　日</t>
  </si>
  <si>
    <t>　　　　　　　　　月　　　日</t>
  </si>
  <si>
    <t>＜ご加入に際して＞私と被保険者全員は、以下の事項について確認・同意のうえ、加入を依頼します。</t>
  </si>
  <si>
    <t>①私が東京都社会福祉協議会の構成員であること</t>
  </si>
  <si>
    <t>②重要事項説明書の内容</t>
  </si>
  <si>
    <t>③重要事項説明書添付の「ご加入内容確認事項」の内容</t>
  </si>
  <si>
    <t>④パンフレットに記載の「個人情報の取扱いに関するご案内」の内容　</t>
  </si>
  <si>
    <t>★または☆が付された事項は、ご加入に関する重要な事項（告知事項）です。これらの表示が事実と異なる場合やこれらに事実を記載しない場合は、ご契約を解除することがあります。</t>
  </si>
  <si>
    <t>＜引受保険会社＞</t>
  </si>
  <si>
    <t>　東京海上日動火災保険株式会社（幹事保険会社）</t>
  </si>
  <si>
    <t>　三井住友海上火災保険株式会社</t>
  </si>
  <si>
    <t>1. 本保険で補償の対象となる危険について、過去 5 年以内に損害賠償請求を受けたことがありますか。（過去に東京海上日動と締結した保険契約の申込み時において、すでに告知いただいたものを除きます。）</t>
  </si>
  <si>
    <t>2.本保険で補償の対象となる危険について、将来損害賠償請求を受けるおそれのある事実がすでに発生していることを知っていますか。（過去に東京海上日動と締結した保険契約の申込み時において、すでに告知いただいたものを除きます。）</t>
  </si>
  <si>
    <t>5.上記4.が「はい」の場合はその具体的な内容をご記入ください。</t>
  </si>
  <si>
    <t>【約定履行費用保険☆】（オプション２．）　＊感染症補償規程(☆) をご提出ください。</t>
  </si>
  <si>
    <t>保険金額 ( 支払限度額 )</t>
  </si>
  <si>
    <t xml:space="preserve">【運送保険】（オプション４．） </t>
  </si>
  <si>
    <t>１．過去 3 年以内に同種の保険契約等の保険金を請求または受領したことがありますか？</t>
  </si>
  <si>
    <t>２．同一被保証人にかかる他の同種の保険契約等がありますか？</t>
  </si>
  <si>
    <t>「同種の保険契約等」とは「身元信用保険」、「金融機関包括補償保険第２章補償条項第５節信用補償条項」等の保険契約または共済契約をいいます。</t>
  </si>
  <si>
    <t>※1　他の保険契約等（この保険契約の全部または一部に対して支払責任が同じである保険契約または共済契約をいいます。）がある場合には○をし、下の「他の保険契約等」に詳細をご記入ください。</t>
  </si>
  <si>
    <t>他の保険契約等（※）</t>
  </si>
  <si>
    <t>具体的な内容をご記入ください。</t>
  </si>
  <si>
    <t>（※）他の保険契約等とは、ご加入の保険契約の全部または一部に対して支払責任が同じである他の保険契約または共済契約をいいます。</t>
  </si>
  <si>
    <t>(補償の満了する日)</t>
  </si>
  <si>
    <t xml:space="preserve">社協名☆ </t>
    <phoneticPr fontId="5"/>
  </si>
  <si>
    <t>Ａコース</t>
    <phoneticPr fontId="5"/>
  </si>
  <si>
    <t>Ｂコース</t>
    <phoneticPr fontId="5"/>
  </si>
  <si>
    <t>×</t>
    <phoneticPr fontId="5"/>
  </si>
  <si>
    <t>人</t>
    <rPh sb="0" eb="1">
      <t>ニン</t>
    </rPh>
    <phoneticPr fontId="5"/>
  </si>
  <si>
    <t>☆常勤役職員数</t>
    <phoneticPr fontId="5"/>
  </si>
  <si>
    <t>Ｃコース</t>
    <phoneticPr fontId="5"/>
  </si>
  <si>
    <t>☆1日の最高稼働従事者数</t>
    <phoneticPr fontId="5"/>
  </si>
  <si>
    <t>＊最近の事業年度における全役職員数をご記入ください。</t>
    <phoneticPr fontId="5"/>
  </si>
  <si>
    <t>＊全役職員数をご記入ください。</t>
    <phoneticPr fontId="5"/>
  </si>
  <si>
    <t>☆職員総数　＊最近の事業年度における全役職員数をご記入ください。</t>
    <phoneticPr fontId="5"/>
  </si>
  <si>
    <t>Ｄコース</t>
    <phoneticPr fontId="5"/>
  </si>
  <si>
    <t>☆1日の最高利用者数</t>
    <phoneticPr fontId="5"/>
  </si>
  <si>
    <t>（右欄には代理店より提示の保険料を記載ください）</t>
    <phoneticPr fontId="5"/>
  </si>
  <si>
    <t>法定乗車定員数(人)</t>
    <rPh sb="8" eb="9">
      <t>ニン</t>
    </rPh>
    <phoneticPr fontId="5"/>
  </si>
  <si>
    <t>加入のプラン(A･B･C･D･E)を選択/記入してください。</t>
    <rPh sb="21" eb="23">
      <t>キニュウ</t>
    </rPh>
    <phoneticPr fontId="5"/>
  </si>
  <si>
    <t>　損害保険ジャパン株式会社</t>
    <rPh sb="1" eb="5">
      <t>ソンガイホケン</t>
    </rPh>
    <phoneticPr fontId="5"/>
  </si>
  <si>
    <t>【施設賠償責任保険・生産物賠償責任保険・介護サービス事業者賠償責任保険】（基本契約）・【サイバーリスク保険】どちらか一方でも加入の場合にご申告ください</t>
    <rPh sb="33" eb="35">
      <t>ホケン</t>
    </rPh>
    <phoneticPr fontId="5"/>
  </si>
  <si>
    <t>１. 他の同種の保険契約または共済契約がありますか。</t>
    <phoneticPr fontId="5"/>
  </si>
  <si>
    <t>保険金額・支払限度額
（ご契約金額　万円）</t>
    <phoneticPr fontId="5"/>
  </si>
  <si>
    <t>令和７年４月１日午後４時</t>
    <phoneticPr fontId="5"/>
  </si>
  <si>
    <t>令和８年４月１日午後４時</t>
    <phoneticPr fontId="5"/>
  </si>
  <si>
    <t>＜年間保険料＞</t>
  </si>
  <si>
    <t>職員数</t>
  </si>
  <si>
    <t>職員１名あたり 100 万円限度／保険期間中通算 500 万円限度</t>
  </si>
  <si>
    <t>（２）支払限度額と保険料</t>
  </si>
  <si>
    <r>
      <t>5．身元信用保険</t>
    </r>
    <r>
      <rPr>
        <vertAlign val="subscript"/>
        <sz val="12"/>
        <rFont val="Meiryo UI"/>
        <family val="3"/>
        <charset val="128"/>
      </rPr>
      <t>（身元信用保険）</t>
    </r>
  </si>
  <si>
    <t>加入プラン</t>
    <rPh sb="0" eb="2">
      <t>カニュウ</t>
    </rPh>
    <phoneticPr fontId="5"/>
  </si>
  <si>
    <t xml:space="preserve">◌提供する全サービス </t>
    <phoneticPr fontId="5"/>
  </si>
  <si>
    <t>保険料（円）</t>
    <rPh sb="4" eb="5">
      <t>エン</t>
    </rPh>
    <phoneticPr fontId="5"/>
  </si>
  <si>
    <t>（ご担当者名　　　　　　　　　　　）</t>
    <phoneticPr fontId="5"/>
  </si>
  <si>
    <t>社協住所（〒162－4567）</t>
    <phoneticPr fontId="5"/>
  </si>
  <si>
    <t>東京都千代田区飯田橋１－１－１</t>
    <phoneticPr fontId="5"/>
  </si>
  <si>
    <t>03-1234-5678</t>
    <phoneticPr fontId="5"/>
  </si>
  <si>
    <t>03-1234-5679</t>
    <phoneticPr fontId="5"/>
  </si>
  <si>
    <t>abc@cde.fa.com</t>
    <phoneticPr fontId="5"/>
  </si>
  <si>
    <t>（感染症補償保険（約定履行費用保険）、身元信用保険は　
令和７年4月1日午前0時）</t>
    <phoneticPr fontId="5"/>
  </si>
  <si>
    <t>●</t>
  </si>
  <si>
    <t>事務職、ホームヘルパー等</t>
    <rPh sb="0" eb="3">
      <t>ジムショク</t>
    </rPh>
    <rPh sb="11" eb="12">
      <t>トウ</t>
    </rPh>
    <phoneticPr fontId="5"/>
  </si>
  <si>
    <t>品川33あ1234</t>
    <rPh sb="0" eb="2">
      <t>シナガワ</t>
    </rPh>
    <phoneticPr fontId="5"/>
  </si>
  <si>
    <t>品川33あ1235</t>
    <rPh sb="0" eb="2">
      <t>シナガワ</t>
    </rPh>
    <phoneticPr fontId="5"/>
  </si>
  <si>
    <t>品川33あ1236</t>
    <rPh sb="0" eb="2">
      <t>シナガワ</t>
    </rPh>
    <phoneticPr fontId="5"/>
  </si>
  <si>
    <t>Ｄ</t>
  </si>
  <si>
    <t>社協住所（〒　　　－　　　　）</t>
    <phoneticPr fontId="5"/>
  </si>
  <si>
    <t>　　　-　　　　　-</t>
    <phoneticPr fontId="5"/>
  </si>
  <si>
    <t xml:space="preserve"> ◌特定の右記サービス（居宅介護サービス）　</t>
    <rPh sb="12" eb="14">
      <t>キョタク</t>
    </rPh>
    <rPh sb="14" eb="16">
      <t>カイゴ</t>
    </rPh>
    <phoneticPr fontId="5"/>
  </si>
  <si>
    <t>会社名　</t>
    <phoneticPr fontId="5"/>
  </si>
  <si>
    <t>満期日　</t>
    <phoneticPr fontId="5"/>
  </si>
  <si>
    <t>保険等の種類　</t>
    <phoneticPr fontId="5"/>
  </si>
  <si>
    <t>支払限度額　　</t>
    <phoneticPr fontId="5"/>
  </si>
  <si>
    <t>　　年　    月　      日</t>
    <phoneticPr fontId="5"/>
  </si>
  <si>
    <t>補償対象者⇒  ○全役職員　○特定業務従事者（　　　　　　　　　　）</t>
    <phoneticPr fontId="5"/>
  </si>
  <si>
    <t>（感染症補償保険（約定履行費用保険）、身元信用保険は　
令和８年３月３1日午後１２時）</t>
    <rPh sb="37" eb="39">
      <t>ゴゴ</t>
    </rPh>
    <phoneticPr fontId="5"/>
  </si>
  <si>
    <t>ご希望の加入コースを●印で選択してください。</t>
    <rPh sb="13" eb="15">
      <t>センタク</t>
    </rPh>
    <phoneticPr fontId="5"/>
  </si>
  <si>
    <t>＜告知事項申告欄★＞　　※ご加入の項目についてご申告ください。　ドロップダウンリスト（水色部分）で選択してください。</t>
    <rPh sb="43" eb="45">
      <t>ミズイロ</t>
    </rPh>
    <rPh sb="45" eb="47">
      <t>ブブン</t>
    </rPh>
    <rPh sb="49" eb="51">
      <t>センタク</t>
    </rPh>
    <phoneticPr fontId="5"/>
  </si>
  <si>
    <t>（総合生活保険・傷害保険）
★または☆が付された事項は、ご加入に関する重要な事項(告知事項）です。
これらのお答え内容が事実と異なる場合や事実をお答えいただかない場合はご加入を解除し、
保険金をお支払いできないことがありますので、ご注意ください。
また、☆が付された事項に内容の変更が生じた場合には、遅滞なく引受保険会社にご連絡ください。
ご連絡がない場合には、保険金が削減されることがありますので、ご注意ください。</t>
    <phoneticPr fontId="5"/>
  </si>
  <si>
    <t>　　　　　　</t>
  </si>
  <si>
    <t>　※HP掲載の別紙の申告書にもご記入、ご記名、ご捺印の上ご提出ください。5万円以外の場合は直接入力してください。</t>
    <rPh sb="4" eb="6">
      <t>ケイサイ</t>
    </rPh>
    <rPh sb="37" eb="39">
      <t>マンエン</t>
    </rPh>
    <rPh sb="39" eb="41">
      <t>イガイ</t>
    </rPh>
    <rPh sb="42" eb="44">
      <t>バアイ</t>
    </rPh>
    <rPh sb="45" eb="47">
      <t>チョクセツ</t>
    </rPh>
    <rPh sb="47" eb="49">
      <t>ニュウリョク</t>
    </rPh>
    <phoneticPr fontId="5"/>
  </si>
  <si>
    <r>
      <t>５０，０００円</t>
    </r>
    <r>
      <rPr>
        <sz val="9"/>
        <color rgb="FF000000"/>
        <rFont val="Meiryo UI"/>
        <family val="3"/>
        <charset val="128"/>
      </rPr>
      <t>（年間輸送実績が３億円未満且つパンフレットP10 記載の条件を満たす場合）</t>
    </r>
    <r>
      <rPr>
        <sz val="11"/>
        <color rgb="FF000000"/>
        <rFont val="Meiryo UI"/>
        <family val="3"/>
        <charset val="128"/>
      </rPr>
      <t>を選択。</t>
    </r>
    <rPh sb="45" eb="47">
      <t>センタク</t>
    </rPh>
    <phoneticPr fontId="5"/>
  </si>
  <si>
    <t>オプション契約</t>
    <rPh sb="5" eb="7">
      <t>ケイヤク</t>
    </rPh>
    <phoneticPr fontId="5"/>
  </si>
  <si>
    <t>「Ⅰ.社協総合補償プラン」・「Ⅲ.サイバーリスク保険」加入依頼書</t>
    <phoneticPr fontId="5"/>
  </si>
  <si>
    <t>契約
基本</t>
    <rPh sb="3" eb="5">
      <t>キホン</t>
    </rPh>
    <phoneticPr fontId="5"/>
  </si>
  <si>
    <t>Ⅰ・社協総合補償プラン</t>
    <phoneticPr fontId="5"/>
  </si>
  <si>
    <t>＊中途加入の場合は、中途加入手続き完了日（毎月２０日締切）の翌月１日の午前０時から補償開始となります。</t>
    <phoneticPr fontId="5"/>
  </si>
  <si>
    <t>（施設賠償責任保険、生産物賠償責任保険）
ご加入後に☆が付された事項（通知事項）に内容の変更が生じた場合は、遅滞なく取扱代理店または引受保険会社にご連絡ください。
ご連絡がない場合は、ご契約を解除し、保険金をお支払いできないことがあります。</t>
    <phoneticPr fontId="5"/>
  </si>
  <si>
    <t>（マネーディフェンダー特別約款付運送保険）
加入依頼書の★または☆が付された事項は、ご契約に関する重要な事項（告知事項）です。これらの表示が事実と異なる場合やこれらに事実を記載しない場合は、ご契約を解除することがあります。ご契約後に加入依頼書に☆が付された事項に内容の変更が生じた場合には、遅滞なくご契約の代理店または引受保険会社にご連絡いただく義務があります。
ご連絡がない場合はご契約を解除することがあります。ご契約を解除する場合、保険金をお支払いできないことがありますので、ご注意ください。</t>
    <phoneticPr fontId="5"/>
  </si>
  <si>
    <t>Ⅲ．サイバーリスク保険</t>
    <phoneticPr fontId="5"/>
  </si>
  <si>
    <t>（ご担当者名　　　齊藤　　　　　　　　）</t>
    <rPh sb="9" eb="11">
      <t>サイトウ</t>
    </rPh>
    <phoneticPr fontId="5"/>
  </si>
  <si>
    <t>○○社会福祉協議会
○○○○　　</t>
    <phoneticPr fontId="5"/>
  </si>
  <si>
    <t>2025年　3月　10日</t>
  </si>
  <si>
    <t>（約定履行費用保険、身元信用保険、介護サービス事業者賠償責任保険、サイバーリスク保険）
ご加入後に☆が付された事項（通知事項）に内容の変更(身元信用保険の場合は、被保証人の数が、保険証券記載の被保証人の数の１割を超えて増加または減少した場合）が生じた場合は、すみやかに取扱代理店または引受保険会社にご連絡ください。ご連絡がない場合は、保険金をお支払いできないことがあります。また変更の内容によってご契約を解除することがあります。</t>
    <rPh sb="70" eb="72">
      <t>ミモト</t>
    </rPh>
    <rPh sb="72" eb="74">
      <t>シンヨウ</t>
    </rPh>
    <rPh sb="74" eb="76">
      <t>ホケン</t>
    </rPh>
    <rPh sb="77" eb="79">
      <t>バアイ</t>
    </rPh>
    <rPh sb="81" eb="85">
      <t>ヒホショウニン</t>
    </rPh>
    <rPh sb="86" eb="87">
      <t>カズ</t>
    </rPh>
    <rPh sb="89" eb="91">
      <t>ホケン</t>
    </rPh>
    <rPh sb="91" eb="93">
      <t>ショウケン</t>
    </rPh>
    <rPh sb="93" eb="95">
      <t>キサイ</t>
    </rPh>
    <rPh sb="96" eb="100">
      <t>ヒホショウニン</t>
    </rPh>
    <rPh sb="101" eb="102">
      <t>カズ</t>
    </rPh>
    <rPh sb="104" eb="105">
      <t>ワリ</t>
    </rPh>
    <rPh sb="106" eb="107">
      <t>コ</t>
    </rPh>
    <rPh sb="109" eb="111">
      <t>ゾウカ</t>
    </rPh>
    <rPh sb="114" eb="116">
      <t>ゲンショウ</t>
    </rPh>
    <rPh sb="118" eb="120">
      <t>バアイ</t>
    </rPh>
    <phoneticPr fontId="5"/>
  </si>
  <si>
    <t>（2025年1月作成　24T-001985）</t>
    <phoneticPr fontId="5"/>
  </si>
  <si>
    <t>円</t>
    <rPh sb="0" eb="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</si>
</sst>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人&quot;"/>
    <numFmt numFmtId="178" formatCode="#,##0&quot;万円&quot;"/>
  </numFmts>
  <fonts count="33" x14ac:knownFonts="1">
    <font>
      <sz val="10"/>
      <color rgb="FF000000"/>
      <name val="Times New Roman"/>
      <charset val="204"/>
    </font>
    <font>
      <sz val="11"/>
      <name val="Meiryo UI"/>
      <family val="3"/>
      <charset val="128"/>
    </font>
    <font>
      <sz val="10"/>
      <color rgb="FF000000"/>
      <name val="Meiryo UI"/>
      <family val="3"/>
      <charset val="128"/>
    </font>
    <font>
      <sz val="10"/>
      <name val="Meiryo UI"/>
      <family val="3"/>
      <charset val="128"/>
    </font>
    <font>
      <sz val="14"/>
      <name val="Meiryo UI"/>
      <family val="3"/>
      <charset val="128"/>
    </font>
    <font>
      <sz val="6"/>
      <name val="ＭＳ Ｐゴシック"/>
      <family val="3"/>
      <charset val="128"/>
    </font>
    <font>
      <u/>
      <sz val="10"/>
      <color theme="10"/>
      <name val="Times New Roman"/>
      <family val="1"/>
    </font>
    <font>
      <sz val="10"/>
      <color rgb="FF000000"/>
      <name val="Times New Roman"/>
      <family val="1"/>
    </font>
    <font>
      <sz val="16"/>
      <color rgb="FF000000"/>
      <name val="Meiryo UI"/>
      <family val="3"/>
      <charset val="128"/>
    </font>
    <font>
      <sz val="11"/>
      <color rgb="FF000000"/>
      <name val="Meiryo UI"/>
      <family val="3"/>
      <charset val="128"/>
    </font>
    <font>
      <sz val="8"/>
      <color rgb="FF000000"/>
      <name val="Meiryo UI"/>
      <family val="3"/>
      <charset val="128"/>
    </font>
    <font>
      <sz val="7"/>
      <color rgb="FF000000"/>
      <name val="Meiryo UI"/>
      <family val="3"/>
      <charset val="128"/>
    </font>
    <font>
      <sz val="14"/>
      <color rgb="FF000000"/>
      <name val="Meiryo UI"/>
      <family val="3"/>
      <charset val="128"/>
    </font>
    <font>
      <sz val="9.5"/>
      <color rgb="FF000000"/>
      <name val="Meiryo UI"/>
      <family val="3"/>
      <charset val="128"/>
    </font>
    <font>
      <vertAlign val="subscript"/>
      <sz val="12.5"/>
      <color rgb="FF000000"/>
      <name val="Meiryo UI"/>
      <family val="3"/>
      <charset val="128"/>
    </font>
    <font>
      <vertAlign val="superscript"/>
      <sz val="12.5"/>
      <color rgb="FF000000"/>
      <name val="Meiryo UI"/>
      <family val="3"/>
      <charset val="128"/>
    </font>
    <font>
      <sz val="12"/>
      <color rgb="FF000000"/>
      <name val="Meiryo UI"/>
      <family val="3"/>
      <charset val="128"/>
    </font>
    <font>
      <sz val="9"/>
      <color rgb="FF000000"/>
      <name val="Meiryo UI"/>
      <family val="3"/>
      <charset val="128"/>
    </font>
    <font>
      <b/>
      <sz val="11"/>
      <color rgb="FF000000"/>
      <name val="Meiryo UI"/>
      <family val="3"/>
      <charset val="128"/>
    </font>
    <font>
      <b/>
      <sz val="14"/>
      <color rgb="FF000000"/>
      <name val="Meiryo UI"/>
      <family val="3"/>
      <charset val="128"/>
    </font>
    <font>
      <b/>
      <sz val="16"/>
      <color rgb="FF000000"/>
      <name val="Meiryo UI"/>
      <family val="3"/>
      <charset val="128"/>
    </font>
    <font>
      <sz val="11"/>
      <name val="Calibri"/>
      <family val="2"/>
    </font>
    <font>
      <b/>
      <sz val="12"/>
      <name val="Meiryo UI"/>
      <family val="3"/>
      <charset val="128"/>
    </font>
    <font>
      <vertAlign val="subscript"/>
      <sz val="12"/>
      <name val="Meiryo UI"/>
      <family val="3"/>
      <charset val="128"/>
    </font>
    <font>
      <b/>
      <sz val="16"/>
      <color rgb="FF000000"/>
      <name val="HG正楷書体-PRO"/>
      <family val="4"/>
      <charset val="128"/>
    </font>
    <font>
      <b/>
      <sz val="10"/>
      <color rgb="FF000000"/>
      <name val="HG正楷書体-PRO"/>
      <family val="4"/>
      <charset val="128"/>
    </font>
    <font>
      <b/>
      <sz val="20"/>
      <color rgb="FF000000"/>
      <name val="HG正楷書体-PRO"/>
      <family val="4"/>
      <charset val="128"/>
    </font>
    <font>
      <b/>
      <u/>
      <sz val="14"/>
      <color theme="10"/>
      <name val="ＭＳ 明朝"/>
      <family val="1"/>
      <charset val="128"/>
    </font>
    <font>
      <b/>
      <sz val="14"/>
      <color rgb="FF000000"/>
      <name val="ＭＳ 明朝"/>
      <family val="1"/>
      <charset val="128"/>
    </font>
    <font>
      <sz val="11"/>
      <color rgb="FF000000"/>
      <name val="HG正楷書体-PRO"/>
      <family val="4"/>
      <charset val="128"/>
    </font>
    <font>
      <b/>
      <sz val="10"/>
      <color rgb="FF000000"/>
      <name val="Meiryo UI"/>
      <family val="3"/>
      <charset val="128"/>
    </font>
    <font>
      <sz val="10"/>
      <color theme="1"/>
      <name val="Meiryo UI"/>
      <family val="3"/>
      <charset val="128"/>
    </font>
    <font>
      <sz val="14"/>
      <color rgb="FF000000"/>
      <name val="Meiryo UI"/>
      <family val="4"/>
      <charset val="128"/>
    </font>
  </fonts>
  <fills count="5">
    <fill>
      <patternFill patternType="none"/>
    </fill>
    <fill>
      <patternFill patternType="gray125"/>
    </fill>
    <fill>
      <patternFill patternType="solid">
        <fgColor theme="8" tint="0.79998168889431442"/>
        <bgColor indexed="64"/>
      </patternFill>
    </fill>
    <fill>
      <patternFill patternType="solid">
        <fgColor rgb="FFE6E6E6"/>
        <bgColor indexed="64"/>
      </patternFill>
    </fill>
    <fill>
      <patternFill patternType="solid">
        <fgColor theme="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s>
  <cellStyleXfs count="4">
    <xf numFmtId="0" fontId="0" fillId="0" borderId="0"/>
    <xf numFmtId="0" fontId="6" fillId="0" borderId="0" applyNumberFormat="0" applyFill="0" applyBorder="0" applyAlignment="0" applyProtection="0"/>
    <xf numFmtId="38" fontId="7" fillId="0" borderId="0" applyFont="0" applyFill="0" applyBorder="0" applyAlignment="0" applyProtection="0">
      <alignment vertical="center"/>
    </xf>
    <xf numFmtId="0" fontId="21" fillId="0" borderId="0"/>
  </cellStyleXfs>
  <cellXfs count="544">
    <xf numFmtId="0" fontId="0" fillId="0" borderId="0" xfId="0" applyAlignment="1">
      <alignment horizontal="left" vertical="top"/>
    </xf>
    <xf numFmtId="0" fontId="2" fillId="0" borderId="0" xfId="0" applyFont="1" applyAlignment="1">
      <alignment horizontal="left" vertical="center" wrapText="1"/>
    </xf>
    <xf numFmtId="0" fontId="8" fillId="0" borderId="0" xfId="0" applyFont="1" applyAlignment="1">
      <alignment vertical="top"/>
    </xf>
    <xf numFmtId="0" fontId="2" fillId="0" borderId="0" xfId="0" applyFont="1" applyAlignment="1">
      <alignment vertical="top"/>
    </xf>
    <xf numFmtId="0" fontId="9"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3" fontId="12" fillId="0" borderId="0" xfId="0" applyNumberFormat="1" applyFont="1" applyAlignment="1">
      <alignment vertical="top"/>
    </xf>
    <xf numFmtId="0" fontId="14" fillId="0" borderId="0" xfId="0" applyFont="1" applyAlignment="1">
      <alignment vertical="top"/>
    </xf>
    <xf numFmtId="0" fontId="13" fillId="0" borderId="0" xfId="0" applyFont="1" applyAlignment="1">
      <alignment vertical="top"/>
    </xf>
    <xf numFmtId="0" fontId="15" fillId="0" borderId="0" xfId="0" applyFont="1" applyAlignment="1">
      <alignment vertical="top"/>
    </xf>
    <xf numFmtId="0" fontId="2" fillId="0" borderId="0" xfId="0" applyFont="1" applyAlignment="1">
      <alignment vertical="center"/>
    </xf>
    <xf numFmtId="0" fontId="9" fillId="0" borderId="1" xfId="0" applyFont="1" applyBorder="1" applyAlignment="1">
      <alignment vertical="center" wrapText="1"/>
    </xf>
    <xf numFmtId="0" fontId="9" fillId="0" borderId="1" xfId="0" applyFont="1" applyBorder="1" applyAlignment="1">
      <alignment vertical="center"/>
    </xf>
    <xf numFmtId="0" fontId="9" fillId="0" borderId="14" xfId="0" applyFont="1" applyBorder="1" applyAlignment="1">
      <alignment vertical="center"/>
    </xf>
    <xf numFmtId="0" fontId="9" fillId="0" borderId="14" xfId="0" applyFont="1" applyBorder="1" applyAlignment="1">
      <alignment vertical="center" wrapText="1"/>
    </xf>
    <xf numFmtId="0" fontId="9" fillId="0" borderId="27" xfId="0" applyFont="1" applyBorder="1" applyAlignment="1">
      <alignment vertical="top" wrapText="1"/>
    </xf>
    <xf numFmtId="176" fontId="9" fillId="0" borderId="28" xfId="0" applyNumberFormat="1" applyFont="1" applyBorder="1" applyAlignment="1">
      <alignment vertical="center" wrapText="1"/>
    </xf>
    <xf numFmtId="0" fontId="9" fillId="0" borderId="28" xfId="0" applyFont="1" applyBorder="1" applyAlignment="1">
      <alignment vertical="center"/>
    </xf>
    <xf numFmtId="0" fontId="9" fillId="0" borderId="10" xfId="0" applyFont="1" applyBorder="1" applyAlignment="1">
      <alignment vertical="center"/>
    </xf>
    <xf numFmtId="0" fontId="2" fillId="0" borderId="6" xfId="0" applyFont="1" applyBorder="1" applyAlignment="1">
      <alignment vertical="top"/>
    </xf>
    <xf numFmtId="0" fontId="2" fillId="0" borderId="28" xfId="0" applyFont="1" applyBorder="1" applyAlignment="1">
      <alignment vertical="top"/>
    </xf>
    <xf numFmtId="0" fontId="10" fillId="0" borderId="1" xfId="0" applyFont="1" applyBorder="1" applyAlignment="1">
      <alignment horizontal="center" vertical="center" wrapText="1"/>
    </xf>
    <xf numFmtId="0" fontId="2" fillId="0" borderId="15" xfId="0" applyFont="1" applyBorder="1" applyAlignment="1">
      <alignment vertical="center" wrapText="1"/>
    </xf>
    <xf numFmtId="0" fontId="2" fillId="0" borderId="20" xfId="0" applyFont="1" applyBorder="1" applyAlignment="1">
      <alignment vertical="center" wrapText="1"/>
    </xf>
    <xf numFmtId="176" fontId="9" fillId="0" borderId="25" xfId="0" applyNumberFormat="1" applyFont="1" applyBorder="1" applyAlignment="1">
      <alignment horizontal="right" wrapText="1"/>
    </xf>
    <xf numFmtId="0" fontId="4" fillId="0" borderId="0" xfId="3" applyFont="1"/>
    <xf numFmtId="0" fontId="4" fillId="0" borderId="0" xfId="3" applyFont="1" applyAlignment="1">
      <alignment horizontal="left"/>
    </xf>
    <xf numFmtId="0" fontId="1" fillId="0" borderId="0" xfId="3" applyFont="1" applyAlignment="1">
      <alignment horizontal="left"/>
    </xf>
    <xf numFmtId="0" fontId="3" fillId="0" borderId="0" xfId="3" applyFont="1" applyAlignment="1">
      <alignment horizontal="left"/>
    </xf>
    <xf numFmtId="0" fontId="3" fillId="3" borderId="8" xfId="3" applyFont="1" applyFill="1" applyBorder="1" applyAlignment="1">
      <alignment horizontal="center"/>
    </xf>
    <xf numFmtId="0" fontId="3" fillId="0" borderId="8" xfId="3" applyFont="1" applyBorder="1" applyAlignment="1">
      <alignment horizontal="right"/>
    </xf>
    <xf numFmtId="38" fontId="3" fillId="0" borderId="8" xfId="2" applyFont="1" applyBorder="1" applyAlignment="1">
      <alignment horizontal="right"/>
    </xf>
    <xf numFmtId="38" fontId="3" fillId="0" borderId="1" xfId="2" applyFont="1" applyBorder="1" applyAlignment="1">
      <alignment horizontal="right"/>
    </xf>
    <xf numFmtId="0" fontId="1" fillId="0" borderId="10" xfId="3" applyFont="1" applyBorder="1" applyAlignment="1">
      <alignment horizontal="left"/>
    </xf>
    <xf numFmtId="0" fontId="22" fillId="0" borderId="0" xfId="3" applyFont="1"/>
    <xf numFmtId="0" fontId="3" fillId="4" borderId="8" xfId="3" applyFont="1" applyFill="1" applyBorder="1" applyAlignment="1">
      <alignment horizontal="center"/>
    </xf>
    <xf numFmtId="0" fontId="3" fillId="4" borderId="1" xfId="3" applyFont="1" applyFill="1" applyBorder="1" applyAlignment="1">
      <alignment horizontal="center"/>
    </xf>
    <xf numFmtId="0" fontId="16" fillId="0" borderId="0" xfId="0" applyFont="1"/>
    <xf numFmtId="0" fontId="9" fillId="0" borderId="41" xfId="0" applyFont="1" applyBorder="1" applyAlignment="1">
      <alignment vertical="center" wrapText="1"/>
    </xf>
    <xf numFmtId="0" fontId="9" fillId="0" borderId="42" xfId="0" applyFont="1" applyBorder="1" applyAlignment="1">
      <alignment vertical="center" wrapText="1"/>
    </xf>
    <xf numFmtId="176" fontId="9" fillId="0" borderId="42" xfId="0" applyNumberFormat="1" applyFont="1" applyBorder="1" applyAlignment="1">
      <alignment vertical="center"/>
    </xf>
    <xf numFmtId="0" fontId="9" fillId="0" borderId="42" xfId="0" applyFont="1" applyBorder="1" applyAlignment="1">
      <alignment horizontal="center" vertical="center" wrapText="1"/>
    </xf>
    <xf numFmtId="0" fontId="9" fillId="0" borderId="43" xfId="0" applyFont="1" applyBorder="1" applyAlignment="1">
      <alignment vertical="center" wrapText="1"/>
    </xf>
    <xf numFmtId="0" fontId="9" fillId="0" borderId="44" xfId="0" applyFont="1" applyBorder="1" applyAlignment="1">
      <alignment vertical="center" wrapText="1"/>
    </xf>
    <xf numFmtId="0" fontId="9" fillId="0" borderId="45" xfId="0" applyFont="1" applyBorder="1" applyAlignment="1">
      <alignment vertical="center" wrapText="1"/>
    </xf>
    <xf numFmtId="176" fontId="9" fillId="0" borderId="45" xfId="0" applyNumberFormat="1" applyFont="1" applyBorder="1" applyAlignment="1">
      <alignment vertical="center"/>
    </xf>
    <xf numFmtId="0" fontId="9" fillId="0" borderId="45" xfId="0" applyFont="1" applyBorder="1" applyAlignment="1">
      <alignment horizontal="center" vertical="center" wrapText="1"/>
    </xf>
    <xf numFmtId="0" fontId="9" fillId="0" borderId="46" xfId="0" applyFont="1" applyBorder="1" applyAlignment="1">
      <alignment vertical="center" wrapText="1"/>
    </xf>
    <xf numFmtId="0" fontId="9" fillId="0" borderId="47" xfId="0" applyFont="1" applyBorder="1" applyAlignment="1">
      <alignment vertical="center" wrapText="1"/>
    </xf>
    <xf numFmtId="0" fontId="9" fillId="0" borderId="48" xfId="0" applyFont="1" applyBorder="1" applyAlignment="1">
      <alignment vertical="center" wrapText="1"/>
    </xf>
    <xf numFmtId="176" fontId="9" fillId="0" borderId="48" xfId="0" applyNumberFormat="1" applyFont="1" applyBorder="1" applyAlignment="1">
      <alignment vertical="center"/>
    </xf>
    <xf numFmtId="0" fontId="9" fillId="0" borderId="48" xfId="0" applyFont="1" applyBorder="1" applyAlignment="1">
      <alignment horizontal="center" vertical="center" wrapText="1"/>
    </xf>
    <xf numFmtId="0" fontId="9" fillId="0" borderId="49" xfId="0" applyFont="1" applyBorder="1" applyAlignment="1">
      <alignment vertical="center" wrapText="1"/>
    </xf>
    <xf numFmtId="176" fontId="9" fillId="0" borderId="42" xfId="0" applyNumberFormat="1" applyFont="1" applyBorder="1" applyAlignment="1">
      <alignment vertical="center" wrapText="1"/>
    </xf>
    <xf numFmtId="176" fontId="9" fillId="0" borderId="48" xfId="0" applyNumberFormat="1" applyFont="1" applyBorder="1" applyAlignment="1">
      <alignment vertical="center" wrapText="1"/>
    </xf>
    <xf numFmtId="176" fontId="9" fillId="0" borderId="45" xfId="0" applyNumberFormat="1" applyFont="1" applyBorder="1" applyAlignment="1">
      <alignment vertical="center" wrapText="1"/>
    </xf>
    <xf numFmtId="0" fontId="2" fillId="0" borderId="1" xfId="0" applyFont="1" applyBorder="1" applyAlignment="1">
      <alignment vertical="center" shrinkToFit="1"/>
    </xf>
    <xf numFmtId="0" fontId="2" fillId="0" borderId="8" xfId="0" applyFont="1" applyBorder="1" applyAlignment="1">
      <alignment vertical="center" shrinkToFit="1"/>
    </xf>
    <xf numFmtId="0" fontId="2" fillId="0" borderId="0" xfId="0" applyFont="1" applyAlignment="1">
      <alignment horizontal="right" vertical="top"/>
    </xf>
    <xf numFmtId="0" fontId="4" fillId="0" borderId="0" xfId="3" applyFont="1" applyAlignment="1">
      <alignment horizontal="right"/>
    </xf>
    <xf numFmtId="0" fontId="1" fillId="0" borderId="0" xfId="3" applyFont="1" applyAlignment="1">
      <alignment horizontal="right"/>
    </xf>
    <xf numFmtId="0" fontId="2" fillId="0" borderId="0" xfId="0" applyFont="1" applyAlignment="1">
      <alignment vertical="center" wrapText="1"/>
    </xf>
    <xf numFmtId="0" fontId="30" fillId="0" borderId="0" xfId="0" applyFont="1" applyAlignment="1">
      <alignment vertical="center"/>
    </xf>
    <xf numFmtId="0" fontId="9" fillId="0" borderId="1" xfId="0" applyFont="1" applyBorder="1" applyAlignment="1">
      <alignment horizontal="center" vertical="center" wrapText="1"/>
    </xf>
    <xf numFmtId="0" fontId="9" fillId="0" borderId="24" xfId="0" applyFont="1" applyBorder="1" applyAlignment="1">
      <alignment horizontal="center" vertical="center" wrapText="1"/>
    </xf>
    <xf numFmtId="0" fontId="20" fillId="0" borderId="0" xfId="0" applyFont="1" applyAlignment="1">
      <alignment horizontal="center" vertical="top"/>
    </xf>
    <xf numFmtId="0" fontId="9" fillId="0" borderId="10" xfId="0" applyFont="1" applyBorder="1" applyAlignment="1">
      <alignment vertical="center" wrapText="1"/>
    </xf>
    <xf numFmtId="0" fontId="9" fillId="0" borderId="28" xfId="0" applyFont="1" applyBorder="1" applyAlignment="1">
      <alignment vertical="center" wrapText="1"/>
    </xf>
    <xf numFmtId="0" fontId="9" fillId="0" borderId="31" xfId="0" applyFont="1" applyBorder="1" applyAlignment="1">
      <alignment vertical="center" wrapText="1"/>
    </xf>
    <xf numFmtId="0" fontId="18" fillId="0" borderId="59" xfId="0" applyFont="1" applyBorder="1" applyAlignment="1">
      <alignment vertical="center"/>
    </xf>
    <xf numFmtId="0" fontId="18" fillId="0" borderId="11" xfId="0" applyFont="1" applyBorder="1" applyAlignment="1">
      <alignment vertical="center"/>
    </xf>
    <xf numFmtId="0" fontId="9" fillId="0" borderId="11" xfId="0" applyFont="1" applyBorder="1" applyAlignment="1">
      <alignment vertical="center"/>
    </xf>
    <xf numFmtId="0" fontId="9" fillId="0" borderId="16"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vertical="center" wrapText="1"/>
    </xf>
    <xf numFmtId="176" fontId="20" fillId="0" borderId="67" xfId="0" applyNumberFormat="1" applyFont="1" applyBorder="1" applyAlignment="1">
      <alignment horizontal="right" vertical="center" shrinkToFit="1"/>
    </xf>
    <xf numFmtId="0" fontId="2" fillId="0" borderId="0" xfId="0" applyFont="1" applyBorder="1" applyAlignment="1">
      <alignment vertical="center"/>
    </xf>
    <xf numFmtId="0" fontId="2" fillId="0" borderId="0" xfId="0" applyFont="1" applyBorder="1" applyAlignment="1">
      <alignment horizontal="left" vertical="top" wrapText="1"/>
    </xf>
    <xf numFmtId="0" fontId="2" fillId="0" borderId="16" xfId="0" applyFont="1" applyBorder="1" applyAlignment="1">
      <alignment vertical="center" shrinkToFit="1"/>
    </xf>
    <xf numFmtId="0" fontId="16" fillId="0" borderId="33" xfId="0" applyFont="1" applyFill="1" applyBorder="1" applyAlignment="1">
      <alignment horizontal="center" vertical="center" textRotation="255"/>
    </xf>
    <xf numFmtId="0" fontId="2" fillId="0" borderId="34" xfId="0" applyFont="1" applyFill="1" applyBorder="1" applyAlignment="1">
      <alignment horizontal="center" vertical="center" textRotation="255"/>
    </xf>
    <xf numFmtId="0" fontId="9" fillId="0" borderId="34" xfId="0" applyFont="1" applyFill="1" applyBorder="1" applyAlignment="1">
      <alignment horizontal="center" vertical="center" wrapText="1"/>
    </xf>
    <xf numFmtId="0" fontId="9" fillId="0" borderId="34" xfId="0" applyFont="1" applyFill="1" applyBorder="1" applyAlignment="1">
      <alignment vertical="center" wrapText="1"/>
    </xf>
    <xf numFmtId="177" fontId="9" fillId="0" borderId="34" xfId="0" applyNumberFormat="1" applyFont="1" applyFill="1" applyBorder="1" applyAlignment="1">
      <alignment vertical="center" wrapText="1"/>
    </xf>
    <xf numFmtId="176" fontId="9" fillId="0" borderId="34" xfId="0" applyNumberFormat="1" applyFont="1" applyFill="1" applyBorder="1" applyAlignment="1">
      <alignment horizontal="right" vertical="center" wrapText="1"/>
    </xf>
    <xf numFmtId="0" fontId="9" fillId="0" borderId="34" xfId="0" applyFont="1" applyFill="1" applyBorder="1" applyAlignment="1">
      <alignment horizontal="right" vertical="center" wrapText="1"/>
    </xf>
    <xf numFmtId="176" fontId="9" fillId="0" borderId="35" xfId="0" applyNumberFormat="1" applyFont="1" applyFill="1" applyBorder="1" applyAlignment="1">
      <alignment horizontal="right" vertical="center" wrapText="1"/>
    </xf>
    <xf numFmtId="0" fontId="2" fillId="0" borderId="0" xfId="0" applyFont="1" applyBorder="1" applyAlignment="1">
      <alignment horizontal="left" vertical="center" indent="1"/>
    </xf>
    <xf numFmtId="0" fontId="2" fillId="0" borderId="0" xfId="0" applyFont="1" applyBorder="1" applyAlignment="1">
      <alignment horizontal="left" vertical="center" indent="2"/>
    </xf>
    <xf numFmtId="0" fontId="9" fillId="2" borderId="57" xfId="0" applyFont="1" applyFill="1" applyBorder="1" applyAlignment="1" applyProtection="1">
      <alignment horizontal="center" vertical="center" wrapText="1"/>
      <protection locked="0"/>
    </xf>
    <xf numFmtId="0" fontId="9" fillId="2" borderId="58" xfId="0" applyFont="1" applyFill="1" applyBorder="1" applyAlignment="1" applyProtection="1">
      <alignment horizontal="center" vertical="center" wrapText="1"/>
      <protection locked="0"/>
    </xf>
    <xf numFmtId="0" fontId="9" fillId="2" borderId="42" xfId="0" applyFont="1" applyFill="1" applyBorder="1" applyAlignment="1" applyProtection="1">
      <alignment vertical="center" wrapText="1"/>
      <protection locked="0"/>
    </xf>
    <xf numFmtId="0" fontId="9" fillId="2" borderId="48" xfId="0" applyFont="1" applyFill="1" applyBorder="1" applyAlignment="1" applyProtection="1">
      <alignment vertical="center" wrapText="1"/>
      <protection locked="0"/>
    </xf>
    <xf numFmtId="0" fontId="9" fillId="2" borderId="60" xfId="0" applyFont="1" applyFill="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9" fillId="0" borderId="43" xfId="0" applyFont="1" applyBorder="1" applyAlignment="1" applyProtection="1">
      <alignment vertical="center" wrapText="1"/>
      <protection locked="0"/>
    </xf>
    <xf numFmtId="0" fontId="9" fillId="0" borderId="45" xfId="0" applyFont="1" applyBorder="1" applyAlignment="1" applyProtection="1">
      <alignment horizontal="center" vertical="center" wrapText="1"/>
      <protection locked="0"/>
    </xf>
    <xf numFmtId="0" fontId="9" fillId="2" borderId="45" xfId="0" applyFont="1" applyFill="1" applyBorder="1" applyAlignment="1" applyProtection="1">
      <alignment vertical="center" wrapText="1"/>
      <protection locked="0"/>
    </xf>
    <xf numFmtId="0" fontId="9" fillId="0" borderId="46" xfId="0" applyFont="1" applyBorder="1" applyAlignment="1" applyProtection="1">
      <alignment vertical="center" wrapText="1"/>
      <protection locked="0"/>
    </xf>
    <xf numFmtId="0" fontId="9" fillId="0" borderId="48" xfId="0" applyFont="1" applyBorder="1" applyAlignment="1" applyProtection="1">
      <alignment horizontal="center" vertical="center" wrapText="1"/>
      <protection locked="0"/>
    </xf>
    <xf numFmtId="0" fontId="9" fillId="0" borderId="49" xfId="0" applyFont="1" applyBorder="1" applyAlignment="1" applyProtection="1">
      <alignment vertical="center" wrapText="1"/>
      <protection locked="0"/>
    </xf>
    <xf numFmtId="0" fontId="9" fillId="0" borderId="28" xfId="0" applyFont="1" applyBorder="1" applyAlignment="1" applyProtection="1">
      <alignment horizontal="center" vertical="center" wrapText="1"/>
      <protection locked="0"/>
    </xf>
    <xf numFmtId="0" fontId="9" fillId="2" borderId="28" xfId="0" applyFont="1" applyFill="1" applyBorder="1" applyAlignment="1" applyProtection="1">
      <alignment vertical="center" wrapText="1"/>
      <protection locked="0"/>
    </xf>
    <xf numFmtId="0" fontId="9" fillId="0" borderId="31" xfId="0" applyFont="1" applyBorder="1" applyAlignment="1" applyProtection="1">
      <alignment vertical="center" wrapText="1"/>
      <protection locked="0"/>
    </xf>
    <xf numFmtId="0" fontId="9" fillId="0" borderId="28" xfId="0" applyFont="1" applyBorder="1" applyAlignment="1" applyProtection="1">
      <alignment vertical="center" wrapText="1"/>
      <protection locked="0"/>
    </xf>
    <xf numFmtId="0" fontId="18" fillId="0" borderId="11" xfId="0" applyFont="1" applyBorder="1" applyAlignment="1" applyProtection="1">
      <alignment vertical="center"/>
      <protection locked="0"/>
    </xf>
    <xf numFmtId="0" fontId="18" fillId="0" borderId="28" xfId="0" applyFont="1" applyBorder="1" applyAlignment="1" applyProtection="1">
      <alignment vertical="center"/>
      <protection locked="0"/>
    </xf>
    <xf numFmtId="0" fontId="9" fillId="2" borderId="61" xfId="0" applyFont="1" applyFill="1" applyBorder="1" applyAlignment="1" applyProtection="1">
      <alignment horizontal="center" vertical="center" wrapText="1"/>
      <protection locked="0"/>
    </xf>
    <xf numFmtId="0" fontId="9" fillId="2" borderId="28" xfId="0" applyFont="1" applyFill="1" applyBorder="1" applyAlignment="1" applyProtection="1">
      <alignment vertical="center"/>
      <protection locked="0"/>
    </xf>
    <xf numFmtId="0" fontId="9" fillId="4" borderId="28" xfId="0" applyFont="1" applyFill="1" applyBorder="1" applyAlignment="1" applyProtection="1">
      <alignment vertical="center" wrapText="1"/>
      <protection locked="0"/>
    </xf>
    <xf numFmtId="0" fontId="9" fillId="2" borderId="38" xfId="0" applyFont="1" applyFill="1" applyBorder="1" applyAlignment="1" applyProtection="1">
      <alignment vertical="center" wrapText="1"/>
      <protection locked="0"/>
    </xf>
    <xf numFmtId="177" fontId="9" fillId="2" borderId="38" xfId="0" applyNumberFormat="1" applyFont="1" applyFill="1" applyBorder="1" applyAlignment="1" applyProtection="1">
      <alignment vertical="center" wrapText="1"/>
      <protection locked="0"/>
    </xf>
    <xf numFmtId="0" fontId="9" fillId="2" borderId="39" xfId="0" applyFont="1" applyFill="1" applyBorder="1" applyAlignment="1" applyProtection="1">
      <alignment vertical="center" wrapText="1"/>
      <protection locked="0"/>
    </xf>
    <xf numFmtId="177" fontId="9" fillId="2" borderId="39" xfId="0" applyNumberFormat="1" applyFont="1" applyFill="1" applyBorder="1" applyAlignment="1" applyProtection="1">
      <alignment vertical="center" wrapText="1"/>
      <protection locked="0"/>
    </xf>
    <xf numFmtId="0" fontId="9" fillId="2" borderId="40" xfId="0" applyFont="1" applyFill="1" applyBorder="1" applyAlignment="1" applyProtection="1">
      <alignment vertical="center" wrapText="1"/>
      <protection locked="0"/>
    </xf>
    <xf numFmtId="177" fontId="9" fillId="2" borderId="40" xfId="0" applyNumberFormat="1" applyFont="1" applyFill="1" applyBorder="1" applyAlignment="1" applyProtection="1">
      <alignment vertical="center" wrapText="1"/>
      <protection locked="0"/>
    </xf>
    <xf numFmtId="0" fontId="9" fillId="2" borderId="63" xfId="0" applyFont="1" applyFill="1" applyBorder="1" applyAlignment="1" applyProtection="1">
      <alignment horizontal="center" vertical="center" wrapText="1"/>
      <protection locked="0"/>
    </xf>
    <xf numFmtId="0" fontId="2" fillId="2" borderId="1" xfId="0" applyFont="1" applyFill="1" applyBorder="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2" fillId="2" borderId="9" xfId="0" applyFont="1" applyFill="1" applyBorder="1" applyAlignment="1" applyProtection="1">
      <alignment vertical="center" wrapText="1"/>
      <protection locked="0"/>
    </xf>
    <xf numFmtId="178" fontId="2" fillId="0" borderId="1" xfId="0" applyNumberFormat="1" applyFont="1" applyBorder="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vertical="top"/>
    </xf>
    <xf numFmtId="0" fontId="20" fillId="0" borderId="0" xfId="0" applyFont="1" applyAlignment="1" applyProtection="1">
      <alignment horizontal="center" vertical="top"/>
    </xf>
    <xf numFmtId="0" fontId="9" fillId="0" borderId="0" xfId="0" applyFont="1" applyAlignment="1" applyProtection="1">
      <alignment vertical="top"/>
    </xf>
    <xf numFmtId="0" fontId="2" fillId="0" borderId="0" xfId="0" applyFont="1" applyAlignment="1" applyProtection="1">
      <alignment horizontal="right" vertical="top"/>
    </xf>
    <xf numFmtId="0" fontId="2" fillId="0" borderId="16" xfId="0" applyFont="1" applyBorder="1" applyAlignment="1" applyProtection="1">
      <alignment vertical="center" shrinkToFit="1"/>
    </xf>
    <xf numFmtId="0" fontId="2" fillId="0" borderId="1" xfId="0" applyFont="1" applyBorder="1" applyAlignment="1" applyProtection="1">
      <alignment vertical="center" shrinkToFit="1"/>
    </xf>
    <xf numFmtId="0" fontId="2" fillId="0" borderId="8" xfId="0" applyFont="1" applyBorder="1" applyAlignment="1" applyProtection="1">
      <alignment vertical="center" shrinkToFit="1"/>
    </xf>
    <xf numFmtId="0" fontId="8" fillId="0" borderId="0" xfId="0" applyFont="1" applyAlignment="1" applyProtection="1">
      <alignment vertical="top"/>
    </xf>
    <xf numFmtId="0" fontId="9" fillId="0" borderId="24" xfId="0" applyFont="1" applyBorder="1" applyAlignment="1" applyProtection="1">
      <alignment horizontal="center" vertical="center" wrapText="1"/>
    </xf>
    <xf numFmtId="0" fontId="9" fillId="2" borderId="57" xfId="0" applyFont="1" applyFill="1" applyBorder="1" applyAlignment="1" applyProtection="1">
      <alignment horizontal="center" vertical="center" wrapText="1"/>
    </xf>
    <xf numFmtId="0" fontId="9" fillId="0" borderId="41" xfId="0" applyFont="1" applyBorder="1" applyAlignment="1" applyProtection="1">
      <alignment vertical="center" wrapText="1"/>
    </xf>
    <xf numFmtId="0" fontId="9" fillId="0" borderId="42" xfId="0" applyFont="1" applyBorder="1" applyAlignment="1" applyProtection="1">
      <alignment vertical="center" wrapText="1"/>
    </xf>
    <xf numFmtId="176" fontId="9" fillId="0" borderId="42" xfId="0" applyNumberFormat="1" applyFont="1" applyBorder="1" applyAlignment="1" applyProtection="1">
      <alignment vertical="center" wrapText="1"/>
    </xf>
    <xf numFmtId="0" fontId="9" fillId="0" borderId="42" xfId="0" applyFont="1" applyBorder="1" applyAlignment="1" applyProtection="1">
      <alignment horizontal="center" vertical="center" wrapText="1"/>
    </xf>
    <xf numFmtId="0" fontId="9" fillId="2" borderId="42" xfId="0" applyFont="1" applyFill="1" applyBorder="1" applyAlignment="1" applyProtection="1">
      <alignment vertical="center" wrapText="1"/>
    </xf>
    <xf numFmtId="0" fontId="9" fillId="0" borderId="43" xfId="0" applyFont="1" applyBorder="1" applyAlignment="1" applyProtection="1">
      <alignment vertical="center" wrapText="1"/>
    </xf>
    <xf numFmtId="0" fontId="9" fillId="2" borderId="58" xfId="0" applyFont="1" applyFill="1" applyBorder="1" applyAlignment="1" applyProtection="1">
      <alignment horizontal="center" vertical="center" wrapText="1"/>
    </xf>
    <xf numFmtId="0" fontId="9" fillId="0" borderId="47" xfId="0" applyFont="1" applyBorder="1" applyAlignment="1" applyProtection="1">
      <alignment vertical="center" wrapText="1"/>
    </xf>
    <xf numFmtId="0" fontId="9" fillId="0" borderId="48" xfId="0" applyFont="1" applyBorder="1" applyAlignment="1" applyProtection="1">
      <alignment vertical="center" wrapText="1"/>
    </xf>
    <xf numFmtId="176" fontId="9" fillId="0" borderId="48" xfId="0" applyNumberFormat="1" applyFont="1" applyBorder="1" applyAlignment="1" applyProtection="1">
      <alignment vertical="center" wrapText="1"/>
    </xf>
    <xf numFmtId="0" fontId="9" fillId="0" borderId="48" xfId="0" applyFont="1" applyBorder="1" applyAlignment="1" applyProtection="1">
      <alignment horizontal="center" vertical="center" wrapText="1"/>
    </xf>
    <xf numFmtId="0" fontId="9" fillId="2" borderId="48" xfId="0" applyFont="1" applyFill="1" applyBorder="1" applyAlignment="1" applyProtection="1">
      <alignment vertical="center" wrapText="1"/>
    </xf>
    <xf numFmtId="0" fontId="9" fillId="0" borderId="49" xfId="0" applyFont="1" applyBorder="1" applyAlignment="1" applyProtection="1">
      <alignment vertical="center" wrapText="1"/>
    </xf>
    <xf numFmtId="0" fontId="18" fillId="0" borderId="59" xfId="0" applyFont="1" applyBorder="1" applyAlignment="1" applyProtection="1">
      <alignment vertical="center"/>
    </xf>
    <xf numFmtId="0" fontId="9" fillId="0" borderId="14" xfId="0" applyFont="1" applyBorder="1" applyAlignment="1" applyProtection="1">
      <alignment vertical="center"/>
    </xf>
    <xf numFmtId="0" fontId="9" fillId="0" borderId="14" xfId="0" applyFont="1" applyBorder="1" applyAlignment="1" applyProtection="1">
      <alignment vertical="center" wrapText="1"/>
    </xf>
    <xf numFmtId="0" fontId="9" fillId="0" borderId="27" xfId="0" applyFont="1" applyBorder="1" applyAlignment="1" applyProtection="1">
      <alignment vertical="top" wrapText="1"/>
    </xf>
    <xf numFmtId="0" fontId="9" fillId="0" borderId="1" xfId="0" applyFont="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60" xfId="0" applyFont="1" applyFill="1" applyBorder="1" applyAlignment="1" applyProtection="1">
      <alignment horizontal="center" vertical="center" wrapText="1"/>
    </xf>
    <xf numFmtId="0" fontId="9" fillId="0" borderId="44" xfId="0" applyFont="1" applyBorder="1" applyAlignment="1" applyProtection="1">
      <alignment vertical="center" wrapText="1"/>
    </xf>
    <xf numFmtId="0" fontId="9" fillId="0" borderId="45" xfId="0" applyFont="1" applyBorder="1" applyAlignment="1" applyProtection="1">
      <alignment vertical="center" wrapText="1"/>
    </xf>
    <xf numFmtId="176" fontId="9" fillId="0" borderId="45" xfId="0" applyNumberFormat="1" applyFont="1" applyBorder="1" applyAlignment="1" applyProtection="1">
      <alignment vertical="center" wrapText="1"/>
    </xf>
    <xf numFmtId="0" fontId="9" fillId="0" borderId="45" xfId="0" applyFont="1" applyBorder="1" applyAlignment="1" applyProtection="1">
      <alignment horizontal="center" vertical="center" wrapText="1"/>
    </xf>
    <xf numFmtId="0" fontId="9" fillId="2" borderId="45" xfId="0" applyFont="1" applyFill="1" applyBorder="1" applyAlignment="1" applyProtection="1">
      <alignment vertical="center" wrapText="1"/>
    </xf>
    <xf numFmtId="0" fontId="9" fillId="0" borderId="46" xfId="0" applyFont="1" applyBorder="1" applyAlignment="1" applyProtection="1">
      <alignment vertical="center" wrapText="1"/>
    </xf>
    <xf numFmtId="0" fontId="18" fillId="0" borderId="11" xfId="0" applyFont="1" applyBorder="1" applyAlignment="1" applyProtection="1">
      <alignment vertical="center"/>
    </xf>
    <xf numFmtId="0" fontId="9" fillId="0" borderId="1" xfId="0" applyFont="1" applyBorder="1" applyAlignment="1" applyProtection="1">
      <alignment vertical="center"/>
    </xf>
    <xf numFmtId="0" fontId="9" fillId="0" borderId="1" xfId="0" applyFont="1" applyBorder="1" applyAlignment="1" applyProtection="1">
      <alignment vertical="center" wrapText="1"/>
    </xf>
    <xf numFmtId="176" fontId="9" fillId="0" borderId="28" xfId="0" applyNumberFormat="1" applyFont="1" applyBorder="1" applyAlignment="1" applyProtection="1">
      <alignment vertical="center" wrapText="1"/>
    </xf>
    <xf numFmtId="0" fontId="9" fillId="0" borderId="28" xfId="0" applyFont="1" applyBorder="1" applyAlignment="1" applyProtection="1">
      <alignment horizontal="center" vertical="center" wrapText="1"/>
    </xf>
    <xf numFmtId="0" fontId="9" fillId="2" borderId="28" xfId="0" applyFont="1" applyFill="1" applyBorder="1" applyAlignment="1" applyProtection="1">
      <alignment vertical="center" wrapText="1"/>
    </xf>
    <xf numFmtId="0" fontId="9" fillId="0" borderId="31" xfId="0" applyFont="1" applyBorder="1" applyAlignment="1" applyProtection="1">
      <alignment vertical="center" wrapText="1"/>
    </xf>
    <xf numFmtId="0" fontId="9" fillId="0" borderId="10" xfId="0" applyFont="1" applyBorder="1" applyAlignment="1" applyProtection="1">
      <alignment vertical="center" wrapText="1"/>
    </xf>
    <xf numFmtId="0" fontId="9" fillId="0" borderId="28" xfId="0" applyFont="1" applyBorder="1" applyAlignment="1" applyProtection="1">
      <alignment vertical="center" wrapText="1"/>
    </xf>
    <xf numFmtId="0" fontId="18" fillId="0" borderId="28" xfId="0" applyFont="1" applyBorder="1" applyAlignment="1" applyProtection="1">
      <alignment vertical="center"/>
    </xf>
    <xf numFmtId="0" fontId="9" fillId="0" borderId="28" xfId="0" applyFont="1" applyBorder="1" applyAlignment="1" applyProtection="1">
      <alignment vertical="center"/>
    </xf>
    <xf numFmtId="0" fontId="9" fillId="0" borderId="10" xfId="0" applyFont="1" applyBorder="1" applyAlignment="1" applyProtection="1">
      <alignment vertical="center"/>
    </xf>
    <xf numFmtId="0" fontId="2" fillId="0" borderId="6" xfId="0" applyFont="1" applyBorder="1" applyAlignment="1" applyProtection="1">
      <alignment vertical="top"/>
    </xf>
    <xf numFmtId="0" fontId="2" fillId="0" borderId="28" xfId="0" applyFont="1" applyBorder="1" applyAlignment="1" applyProtection="1">
      <alignment vertical="top"/>
    </xf>
    <xf numFmtId="0" fontId="9" fillId="2" borderId="28" xfId="0" applyFont="1" applyFill="1" applyBorder="1" applyAlignment="1" applyProtection="1">
      <alignment vertical="center"/>
    </xf>
    <xf numFmtId="0" fontId="9" fillId="4" borderId="28" xfId="0" applyFont="1" applyFill="1" applyBorder="1" applyAlignment="1" applyProtection="1">
      <alignment vertical="center" wrapText="1"/>
    </xf>
    <xf numFmtId="176" fontId="9" fillId="0" borderId="42" xfId="0" applyNumberFormat="1" applyFont="1" applyBorder="1" applyAlignment="1" applyProtection="1">
      <alignment vertical="center"/>
    </xf>
    <xf numFmtId="176" fontId="9" fillId="0" borderId="45" xfId="0" applyNumberFormat="1" applyFont="1" applyBorder="1" applyAlignment="1" applyProtection="1">
      <alignment vertical="center"/>
    </xf>
    <xf numFmtId="0" fontId="9" fillId="2" borderId="61" xfId="0" applyFont="1" applyFill="1" applyBorder="1" applyAlignment="1" applyProtection="1">
      <alignment horizontal="center" vertical="center" wrapText="1"/>
    </xf>
    <xf numFmtId="176" fontId="9" fillId="0" borderId="48" xfId="0" applyNumberFormat="1" applyFont="1" applyBorder="1" applyAlignment="1" applyProtection="1">
      <alignment vertical="center"/>
    </xf>
    <xf numFmtId="176" fontId="9" fillId="0" borderId="25" xfId="0" applyNumberFormat="1" applyFont="1" applyBorder="1" applyAlignment="1" applyProtection="1">
      <alignment horizontal="right" wrapText="1"/>
    </xf>
    <xf numFmtId="0" fontId="9" fillId="0" borderId="11" xfId="0" applyFont="1" applyBorder="1" applyAlignment="1" applyProtection="1">
      <alignment vertical="center"/>
    </xf>
    <xf numFmtId="0" fontId="10" fillId="0" borderId="1" xfId="0" applyFont="1" applyBorder="1" applyAlignment="1" applyProtection="1">
      <alignment horizontal="center" vertical="center" wrapText="1"/>
    </xf>
    <xf numFmtId="0" fontId="9" fillId="2" borderId="38" xfId="0" applyFont="1" applyFill="1" applyBorder="1" applyAlignment="1" applyProtection="1">
      <alignment vertical="center" wrapText="1"/>
    </xf>
    <xf numFmtId="177" fontId="9" fillId="2" borderId="38" xfId="0" applyNumberFormat="1" applyFont="1" applyFill="1" applyBorder="1" applyAlignment="1" applyProtection="1">
      <alignment vertical="center" wrapText="1"/>
    </xf>
    <xf numFmtId="0" fontId="9" fillId="2" borderId="39" xfId="0" applyFont="1" applyFill="1" applyBorder="1" applyAlignment="1" applyProtection="1">
      <alignment vertical="center" wrapText="1"/>
    </xf>
    <xf numFmtId="177" fontId="9" fillId="2" borderId="39" xfId="0" applyNumberFormat="1" applyFont="1" applyFill="1" applyBorder="1" applyAlignment="1" applyProtection="1">
      <alignment vertical="center" wrapText="1"/>
    </xf>
    <xf numFmtId="0" fontId="9" fillId="2" borderId="5" xfId="0" applyFont="1" applyFill="1" applyBorder="1" applyAlignment="1" applyProtection="1">
      <alignment horizontal="center" vertical="center" wrapText="1"/>
    </xf>
    <xf numFmtId="0" fontId="9" fillId="2" borderId="40" xfId="0" applyFont="1" applyFill="1" applyBorder="1" applyAlignment="1" applyProtection="1">
      <alignment vertical="center" wrapText="1"/>
    </xf>
    <xf numFmtId="177" fontId="9" fillId="2" borderId="40" xfId="0" applyNumberFormat="1" applyFont="1" applyFill="1" applyBorder="1" applyAlignment="1" applyProtection="1">
      <alignment vertical="center" wrapText="1"/>
    </xf>
    <xf numFmtId="0" fontId="16" fillId="0" borderId="33" xfId="0" applyFont="1" applyFill="1" applyBorder="1" applyAlignment="1" applyProtection="1">
      <alignment horizontal="center" vertical="center" textRotation="255"/>
    </xf>
    <xf numFmtId="0" fontId="2" fillId="0" borderId="34" xfId="0" applyFont="1" applyFill="1" applyBorder="1" applyAlignment="1" applyProtection="1">
      <alignment horizontal="center" vertical="center" textRotation="255"/>
    </xf>
    <xf numFmtId="0" fontId="9" fillId="0" borderId="34" xfId="0" applyFont="1" applyFill="1" applyBorder="1" applyAlignment="1" applyProtection="1">
      <alignment horizontal="center" vertical="center" wrapText="1"/>
    </xf>
    <xf numFmtId="0" fontId="9" fillId="0" borderId="34" xfId="0" applyFont="1" applyFill="1" applyBorder="1" applyAlignment="1" applyProtection="1">
      <alignment vertical="center" wrapText="1"/>
    </xf>
    <xf numFmtId="177" fontId="9" fillId="0" borderId="34" xfId="0" applyNumberFormat="1" applyFont="1" applyFill="1" applyBorder="1" applyAlignment="1" applyProtection="1">
      <alignment vertical="center" wrapText="1"/>
    </xf>
    <xf numFmtId="176" fontId="9" fillId="0" borderId="34" xfId="0" applyNumberFormat="1" applyFont="1" applyFill="1" applyBorder="1" applyAlignment="1" applyProtection="1">
      <alignment horizontal="right" vertical="center" wrapText="1"/>
    </xf>
    <xf numFmtId="0" fontId="9" fillId="0" borderId="34" xfId="0" applyFont="1" applyFill="1" applyBorder="1" applyAlignment="1" applyProtection="1">
      <alignment horizontal="right" vertical="center" wrapText="1"/>
    </xf>
    <xf numFmtId="176" fontId="9" fillId="0" borderId="35" xfId="0" applyNumberFormat="1" applyFont="1" applyFill="1" applyBorder="1" applyAlignment="1" applyProtection="1">
      <alignment horizontal="right" vertical="center" wrapText="1"/>
    </xf>
    <xf numFmtId="0" fontId="9" fillId="0" borderId="16" xfId="0" applyFont="1" applyBorder="1" applyAlignment="1" applyProtection="1">
      <alignment horizontal="center" vertical="center" wrapText="1"/>
    </xf>
    <xf numFmtId="0" fontId="9" fillId="2" borderId="63" xfId="0" applyFont="1" applyFill="1" applyBorder="1" applyAlignment="1" applyProtection="1">
      <alignment horizontal="center" vertical="center" wrapText="1"/>
    </xf>
    <xf numFmtId="176" fontId="20" fillId="0" borderId="67" xfId="0" applyNumberFormat="1" applyFont="1" applyBorder="1" applyAlignment="1" applyProtection="1">
      <alignment horizontal="right" vertical="center" shrinkToFit="1"/>
    </xf>
    <xf numFmtId="0" fontId="2" fillId="0" borderId="0" xfId="0" applyFont="1" applyAlignment="1" applyProtection="1">
      <alignment vertical="center"/>
    </xf>
    <xf numFmtId="0" fontId="2" fillId="0" borderId="15" xfId="0" applyFont="1" applyBorder="1" applyAlignment="1" applyProtection="1">
      <alignment vertical="center" wrapText="1"/>
    </xf>
    <xf numFmtId="0" fontId="2" fillId="0" borderId="20" xfId="0" applyFont="1" applyBorder="1" applyAlignment="1" applyProtection="1">
      <alignment vertical="center" wrapText="1"/>
    </xf>
    <xf numFmtId="0" fontId="2" fillId="0" borderId="0" xfId="0" applyFont="1" applyBorder="1" applyAlignment="1" applyProtection="1">
      <alignment horizontal="left" vertical="center" indent="2"/>
    </xf>
    <xf numFmtId="0" fontId="2" fillId="0" borderId="0" xfId="0" applyFont="1" applyBorder="1" applyAlignment="1" applyProtection="1">
      <alignment horizontal="left" vertical="center" indent="1"/>
    </xf>
    <xf numFmtId="0" fontId="2" fillId="0" borderId="0" xfId="0" applyFont="1" applyBorder="1" applyAlignment="1" applyProtection="1">
      <alignment vertical="center"/>
    </xf>
    <xf numFmtId="0" fontId="16" fillId="0" borderId="0" xfId="0" applyFont="1" applyProtection="1"/>
    <xf numFmtId="0" fontId="2" fillId="2" borderId="1" xfId="0" applyFont="1" applyFill="1" applyBorder="1" applyAlignment="1" applyProtection="1">
      <alignment vertical="center"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vertical="center" wrapText="1"/>
    </xf>
    <xf numFmtId="0" fontId="2" fillId="0" borderId="0" xfId="0" applyFont="1" applyAlignment="1" applyProtection="1">
      <alignment vertical="center" wrapText="1"/>
    </xf>
    <xf numFmtId="0" fontId="2" fillId="0" borderId="0" xfId="0" applyFont="1" applyBorder="1" applyAlignment="1" applyProtection="1">
      <alignment horizontal="left" vertical="top" wrapText="1"/>
    </xf>
    <xf numFmtId="0" fontId="2" fillId="2" borderId="8" xfId="0" applyFont="1" applyFill="1" applyBorder="1" applyAlignment="1" applyProtection="1">
      <alignment vertical="center" wrapText="1"/>
    </xf>
    <xf numFmtId="0" fontId="2" fillId="2" borderId="9" xfId="0" applyFont="1" applyFill="1" applyBorder="1" applyAlignment="1" applyProtection="1">
      <alignment vertical="center" wrapText="1"/>
    </xf>
    <xf numFmtId="0" fontId="2" fillId="0" borderId="0" xfId="0" applyFont="1" applyAlignment="1" applyProtection="1">
      <alignment horizontal="left" vertical="center" wrapText="1"/>
    </xf>
    <xf numFmtId="0" fontId="30" fillId="0" borderId="0" xfId="0" applyFont="1" applyAlignment="1" applyProtection="1">
      <alignment vertical="center"/>
    </xf>
    <xf numFmtId="0" fontId="2" fillId="0" borderId="1" xfId="0" applyFont="1" applyBorder="1" applyAlignment="1" applyProtection="1">
      <alignment vertical="center" wrapText="1"/>
    </xf>
    <xf numFmtId="178" fontId="2" fillId="0" borderId="1" xfId="0" applyNumberFormat="1" applyFont="1" applyBorder="1" applyAlignment="1" applyProtection="1">
      <alignment vertical="center" wrapText="1"/>
    </xf>
    <xf numFmtId="0" fontId="10" fillId="0" borderId="0" xfId="0" applyFont="1" applyAlignment="1" applyProtection="1">
      <alignment vertical="top"/>
    </xf>
    <xf numFmtId="3" fontId="12" fillId="0" borderId="0" xfId="0" applyNumberFormat="1" applyFont="1" applyAlignment="1" applyProtection="1">
      <alignment vertical="top"/>
    </xf>
    <xf numFmtId="0" fontId="11" fillId="0" borderId="0" xfId="0" applyFont="1" applyAlignment="1" applyProtection="1">
      <alignment vertical="top"/>
    </xf>
    <xf numFmtId="0" fontId="14" fillId="0" borderId="0" xfId="0" applyFont="1" applyAlignment="1" applyProtection="1">
      <alignment vertical="top"/>
    </xf>
    <xf numFmtId="0" fontId="13" fillId="0" borderId="0" xfId="0" applyFont="1" applyAlignment="1" applyProtection="1">
      <alignment vertical="top"/>
    </xf>
    <xf numFmtId="0" fontId="15" fillId="0" borderId="0" xfId="0" applyFont="1" applyAlignment="1" applyProtection="1">
      <alignment vertical="top"/>
    </xf>
    <xf numFmtId="0" fontId="9" fillId="2" borderId="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31" fillId="0" borderId="0" xfId="0" applyFont="1" applyAlignment="1" applyProtection="1">
      <alignment horizontal="right" vertical="center"/>
      <protection locked="0"/>
    </xf>
    <xf numFmtId="0" fontId="31" fillId="0" borderId="0" xfId="0" applyFont="1" applyAlignment="1" applyProtection="1">
      <alignment horizontal="right" vertical="center"/>
    </xf>
    <xf numFmtId="0" fontId="2" fillId="0" borderId="10" xfId="0" applyFont="1" applyBorder="1" applyAlignment="1">
      <alignment vertical="center"/>
    </xf>
    <xf numFmtId="0" fontId="2" fillId="0" borderId="28"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pplyProtection="1">
      <alignment vertical="center"/>
      <protection locked="0"/>
    </xf>
    <xf numFmtId="0" fontId="2" fillId="0" borderId="16"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63" xfId="0" applyFont="1" applyBorder="1" applyAlignment="1">
      <alignment horizontal="center" vertical="center" textRotation="255" wrapText="1"/>
    </xf>
    <xf numFmtId="0" fontId="2" fillId="0" borderId="9" xfId="0" applyFont="1" applyBorder="1" applyAlignment="1">
      <alignment horizontal="center" vertical="center" textRotation="255"/>
    </xf>
    <xf numFmtId="0" fontId="2" fillId="0" borderId="1"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18" xfId="0" applyFont="1" applyBorder="1" applyAlignment="1">
      <alignment horizontal="center" vertical="center" textRotation="255"/>
    </xf>
    <xf numFmtId="0" fontId="9" fillId="0" borderId="3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8" xfId="0" applyFont="1" applyBorder="1" applyAlignment="1">
      <alignment horizontal="right" vertical="center" wrapText="1"/>
    </xf>
    <xf numFmtId="176" fontId="9" fillId="0" borderId="10" xfId="0" applyNumberFormat="1" applyFont="1" applyBorder="1" applyAlignment="1">
      <alignment horizontal="right"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30" fillId="0" borderId="0" xfId="0" applyFont="1" applyBorder="1" applyAlignment="1">
      <alignmen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18" fillId="0" borderId="56" xfId="0" applyFont="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176" fontId="9" fillId="0" borderId="25" xfId="0" applyNumberFormat="1" applyFont="1" applyBorder="1" applyAlignment="1" applyProtection="1">
      <alignment horizontal="right" vertical="center" wrapText="1"/>
    </xf>
    <xf numFmtId="0" fontId="2" fillId="0" borderId="21" xfId="0" applyFont="1" applyBorder="1" applyAlignment="1" applyProtection="1">
      <alignment horizontal="right" vertical="center" wrapText="1"/>
      <protection locked="0"/>
    </xf>
    <xf numFmtId="0" fontId="2" fillId="0" borderId="22" xfId="0" applyFont="1" applyBorder="1" applyAlignment="1" applyProtection="1">
      <alignment horizontal="right"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17" fillId="0" borderId="4" xfId="0" applyFont="1" applyBorder="1" applyAlignment="1">
      <alignment vertical="center" wrapText="1"/>
    </xf>
    <xf numFmtId="0" fontId="17" fillId="0" borderId="7" xfId="0" applyFont="1" applyBorder="1" applyAlignment="1">
      <alignment vertical="center" wrapText="1"/>
    </xf>
    <xf numFmtId="0" fontId="17" fillId="0" borderId="5" xfId="0" applyFont="1" applyBorder="1" applyAlignment="1">
      <alignment vertical="center" wrapText="1"/>
    </xf>
    <xf numFmtId="0" fontId="17"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9" fillId="2" borderId="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176" fontId="9" fillId="0" borderId="26" xfId="0" applyNumberFormat="1" applyFont="1" applyBorder="1" applyAlignment="1">
      <alignment horizontal="right" vertical="center" wrapText="1"/>
    </xf>
    <xf numFmtId="176" fontId="9" fillId="0" borderId="36" xfId="0" applyNumberFormat="1" applyFont="1" applyBorder="1" applyAlignment="1">
      <alignment horizontal="right" vertical="center" wrapText="1"/>
    </xf>
    <xf numFmtId="176" fontId="9" fillId="0" borderId="37" xfId="0" applyNumberFormat="1" applyFont="1" applyBorder="1" applyAlignment="1">
      <alignment horizontal="right" vertical="center" wrapText="1"/>
    </xf>
    <xf numFmtId="0" fontId="20" fillId="0" borderId="0" xfId="0" applyFont="1" applyAlignment="1">
      <alignment horizontal="center" vertical="top"/>
    </xf>
    <xf numFmtId="0" fontId="2" fillId="0" borderId="65" xfId="0" applyFont="1" applyBorder="1" applyAlignment="1" applyProtection="1">
      <alignment vertical="top" wrapText="1"/>
      <protection locked="0"/>
    </xf>
    <xf numFmtId="0" fontId="2" fillId="0" borderId="64" xfId="0" applyFont="1" applyBorder="1" applyAlignment="1" applyProtection="1">
      <alignment vertical="top" wrapText="1"/>
      <protection locked="0"/>
    </xf>
    <xf numFmtId="0" fontId="2" fillId="0" borderId="77" xfId="0" applyFont="1" applyBorder="1" applyAlignment="1" applyProtection="1">
      <alignment vertical="top" wrapText="1"/>
      <protection locked="0"/>
    </xf>
    <xf numFmtId="0" fontId="2" fillId="0" borderId="2"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76" xfId="0" applyFont="1" applyBorder="1" applyAlignment="1">
      <alignment horizontal="center" vertical="center" textRotation="255" wrapText="1"/>
    </xf>
    <xf numFmtId="0" fontId="2" fillId="0" borderId="78" xfId="0" applyFont="1" applyBorder="1" applyAlignment="1">
      <alignment horizontal="center" vertical="center" textRotation="255" wrapText="1"/>
    </xf>
    <xf numFmtId="0" fontId="2" fillId="0" borderId="54" xfId="0" applyFont="1" applyBorder="1" applyAlignment="1">
      <alignment horizontal="center" vertical="center" textRotation="255" wrapText="1"/>
    </xf>
    <xf numFmtId="0" fontId="9" fillId="0" borderId="80" xfId="0" applyFont="1" applyBorder="1" applyAlignment="1" applyProtection="1">
      <alignment horizontal="center" vertical="center" wrapText="1"/>
      <protection locked="0"/>
    </xf>
    <xf numFmtId="0" fontId="9" fillId="0" borderId="62" xfId="0" applyFont="1" applyBorder="1" applyAlignment="1" applyProtection="1">
      <alignment horizontal="center" vertical="center" wrapText="1"/>
      <protection locked="0"/>
    </xf>
    <xf numFmtId="0" fontId="2" fillId="0" borderId="80" xfId="0" applyFont="1" applyBorder="1" applyAlignment="1" applyProtection="1">
      <alignment horizontal="center" vertical="center" wrapText="1"/>
      <protection locked="0"/>
    </xf>
    <xf numFmtId="0" fontId="2" fillId="0" borderId="62" xfId="0" applyFont="1" applyBorder="1" applyAlignment="1" applyProtection="1">
      <alignment horizontal="center" vertical="center" wrapText="1"/>
      <protection locked="0"/>
    </xf>
    <xf numFmtId="0" fontId="2" fillId="0" borderId="8" xfId="0" applyFont="1" applyBorder="1" applyAlignment="1">
      <alignment horizontal="left" vertical="center" wrapText="1" indent="2"/>
    </xf>
    <xf numFmtId="0" fontId="2" fillId="0" borderId="19" xfId="0" applyFont="1" applyBorder="1" applyAlignment="1">
      <alignment horizontal="left" vertical="center" wrapText="1" indent="2"/>
    </xf>
    <xf numFmtId="0" fontId="2" fillId="0" borderId="16"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79" xfId="0" applyFont="1" applyBorder="1" applyAlignment="1" applyProtection="1">
      <alignment horizontal="center" vertical="center" wrapText="1"/>
      <protection locked="0"/>
    </xf>
    <xf numFmtId="0" fontId="27" fillId="0" borderId="1" xfId="1"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79" xfId="0"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53" xfId="0" applyFont="1" applyBorder="1" applyAlignment="1">
      <alignment horizontal="center" vertical="center" wrapText="1"/>
    </xf>
    <xf numFmtId="0" fontId="30" fillId="0" borderId="50" xfId="0" applyFont="1" applyBorder="1" applyAlignment="1">
      <alignment horizontal="left" vertical="center" wrapText="1"/>
    </xf>
    <xf numFmtId="0" fontId="30" fillId="0" borderId="64" xfId="0" applyFont="1" applyBorder="1" applyAlignment="1">
      <alignment horizontal="left" vertical="center" wrapText="1"/>
    </xf>
    <xf numFmtId="0" fontId="30" fillId="0" borderId="68" xfId="0" applyFont="1" applyBorder="1" applyAlignment="1">
      <alignment horizontal="left" vertical="center" wrapText="1"/>
    </xf>
    <xf numFmtId="0" fontId="30" fillId="0" borderId="69" xfId="0" applyFont="1" applyBorder="1" applyAlignment="1">
      <alignment horizontal="left" vertical="center" wrapText="1"/>
    </xf>
    <xf numFmtId="0" fontId="24" fillId="0" borderId="12"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13" xfId="0" applyFont="1" applyBorder="1" applyAlignment="1" applyProtection="1">
      <alignment horizontal="left" vertical="top" wrapText="1"/>
      <protection locked="0"/>
    </xf>
    <xf numFmtId="0" fontId="24" fillId="0" borderId="4"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5" xfId="0" applyFont="1" applyBorder="1" applyAlignment="1" applyProtection="1">
      <alignment horizontal="left" vertical="top" wrapText="1"/>
      <protection locked="0"/>
    </xf>
    <xf numFmtId="0" fontId="9" fillId="2" borderId="83" xfId="0" applyFont="1" applyFill="1" applyBorder="1" applyAlignment="1" applyProtection="1">
      <alignment horizontal="center" vertical="center" wrapText="1"/>
      <protection locked="0"/>
    </xf>
    <xf numFmtId="0" fontId="9" fillId="2" borderId="84" xfId="0" applyFont="1" applyFill="1" applyBorder="1" applyAlignment="1" applyProtection="1">
      <alignment horizontal="center" vertical="center" wrapText="1"/>
      <protection locked="0"/>
    </xf>
    <xf numFmtId="0" fontId="9" fillId="0" borderId="65" xfId="0" applyFont="1" applyBorder="1" applyAlignment="1">
      <alignment horizontal="left" vertical="center"/>
    </xf>
    <xf numFmtId="0" fontId="9" fillId="0" borderId="77" xfId="0" applyFont="1" applyBorder="1" applyAlignment="1">
      <alignment horizontal="left" vertical="center"/>
    </xf>
    <xf numFmtId="0" fontId="9" fillId="0" borderId="70" xfId="0" applyFont="1" applyBorder="1" applyAlignment="1">
      <alignment horizontal="left" vertical="center"/>
    </xf>
    <xf numFmtId="0" fontId="9" fillId="0" borderId="82" xfId="0" applyFont="1" applyBorder="1" applyAlignment="1">
      <alignment horizontal="left" vertical="center"/>
    </xf>
    <xf numFmtId="0" fontId="30" fillId="0" borderId="0" xfId="0" applyFont="1" applyAlignment="1">
      <alignment horizontal="left" vertical="center" shrinkToFit="1"/>
    </xf>
    <xf numFmtId="0" fontId="2" fillId="0" borderId="10" xfId="0" applyFont="1" applyBorder="1" applyAlignment="1">
      <alignment vertical="center" wrapText="1"/>
    </xf>
    <xf numFmtId="0" fontId="2" fillId="0" borderId="28"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13" xfId="0" applyFont="1" applyBorder="1" applyAlignment="1">
      <alignment vertical="center" wrapText="1"/>
    </xf>
    <xf numFmtId="176" fontId="9" fillId="0" borderId="24" xfId="0" applyNumberFormat="1" applyFont="1" applyBorder="1" applyAlignment="1" applyProtection="1">
      <alignment horizontal="right" vertical="center" wrapText="1"/>
      <protection locked="0"/>
    </xf>
    <xf numFmtId="176" fontId="9" fillId="0" borderId="72" xfId="0" applyNumberFormat="1" applyFont="1" applyBorder="1" applyAlignment="1" applyProtection="1">
      <alignment horizontal="right" vertical="center" wrapText="1"/>
      <protection locked="0"/>
    </xf>
    <xf numFmtId="0" fontId="9" fillId="0" borderId="65"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1" xfId="0" applyFont="1" applyBorder="1" applyAlignment="1">
      <alignment horizontal="center" vertical="center" wrapText="1"/>
    </xf>
    <xf numFmtId="0" fontId="2" fillId="0" borderId="12"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3" xfId="0" applyFont="1" applyBorder="1" applyAlignment="1" applyProtection="1">
      <alignment vertical="center"/>
      <protection locked="0"/>
    </xf>
    <xf numFmtId="176" fontId="9" fillId="0" borderId="25" xfId="0" applyNumberFormat="1" applyFont="1" applyBorder="1" applyAlignment="1">
      <alignment horizontal="right" vertical="center" wrapText="1"/>
    </xf>
    <xf numFmtId="176" fontId="9" fillId="0" borderId="25" xfId="0" applyNumberFormat="1" applyFont="1" applyBorder="1" applyAlignment="1" applyProtection="1">
      <alignment horizontal="right" vertical="center" wrapText="1"/>
      <protection locked="0"/>
    </xf>
    <xf numFmtId="0" fontId="9" fillId="0" borderId="1" xfId="0" applyFont="1" applyBorder="1" applyAlignment="1">
      <alignment horizontal="center" vertical="center" wrapText="1"/>
    </xf>
    <xf numFmtId="0" fontId="19" fillId="0" borderId="73" xfId="0" applyFont="1" applyBorder="1" applyAlignment="1">
      <alignment horizontal="center" vertical="center"/>
    </xf>
    <xf numFmtId="0" fontId="19" fillId="0" borderId="74" xfId="0" applyFont="1" applyBorder="1" applyAlignment="1">
      <alignment horizontal="center" vertical="center"/>
    </xf>
    <xf numFmtId="0" fontId="19" fillId="0" borderId="75" xfId="0" applyFont="1" applyBorder="1" applyAlignment="1">
      <alignment horizontal="center" vertical="center"/>
    </xf>
    <xf numFmtId="0" fontId="17" fillId="0" borderId="0" xfId="0" applyFont="1" applyAlignment="1">
      <alignment vertical="center" wrapText="1"/>
    </xf>
    <xf numFmtId="0" fontId="9" fillId="0" borderId="23"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2" fillId="0" borderId="16" xfId="0" applyFont="1" applyBorder="1" applyAlignment="1" applyProtection="1">
      <alignment horizontal="right" vertical="center" wrapText="1"/>
      <protection locked="0"/>
    </xf>
    <xf numFmtId="0" fontId="2" fillId="0" borderId="17" xfId="0" applyFont="1" applyBorder="1" applyAlignment="1" applyProtection="1">
      <alignment horizontal="right" vertical="center" wrapText="1"/>
      <protection locked="0"/>
    </xf>
    <xf numFmtId="0" fontId="9" fillId="0" borderId="8" xfId="0" applyFont="1" applyBorder="1" applyAlignment="1">
      <alignment horizontal="center" vertical="center" wrapText="1"/>
    </xf>
    <xf numFmtId="0" fontId="9" fillId="0" borderId="19"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2" xfId="0" applyFont="1" applyBorder="1" applyAlignment="1">
      <alignment horizontal="center" vertical="center" wrapText="1"/>
    </xf>
    <xf numFmtId="0" fontId="29" fillId="2" borderId="10" xfId="0" applyFont="1" applyFill="1" applyBorder="1" applyAlignment="1" applyProtection="1">
      <alignment vertical="center" wrapText="1"/>
      <protection locked="0"/>
    </xf>
    <xf numFmtId="0" fontId="29" fillId="2" borderId="28" xfId="0" applyFont="1" applyFill="1" applyBorder="1" applyAlignment="1" applyProtection="1">
      <alignment vertical="center" wrapText="1"/>
      <protection locked="0"/>
    </xf>
    <xf numFmtId="0" fontId="29" fillId="2" borderId="31" xfId="0" applyFont="1" applyFill="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28" xfId="0" applyFont="1" applyBorder="1" applyAlignment="1" applyProtection="1">
      <alignment vertical="center" wrapText="1"/>
      <protection locked="0"/>
    </xf>
    <xf numFmtId="0" fontId="9" fillId="0" borderId="31" xfId="0" applyFont="1" applyBorder="1" applyAlignment="1" applyProtection="1">
      <alignment vertical="center" wrapText="1"/>
      <protection locked="0"/>
    </xf>
    <xf numFmtId="0" fontId="9" fillId="2" borderId="28" xfId="0" applyFont="1" applyFill="1" applyBorder="1" applyAlignment="1" applyProtection="1">
      <alignment vertical="center" shrinkToFit="1"/>
      <protection locked="0"/>
    </xf>
    <xf numFmtId="0" fontId="9" fillId="2" borderId="31" xfId="0" applyFont="1" applyFill="1" applyBorder="1" applyAlignment="1" applyProtection="1">
      <alignment vertical="center" shrinkToFit="1"/>
      <protection locked="0"/>
    </xf>
    <xf numFmtId="0" fontId="30" fillId="0" borderId="0" xfId="0" applyFont="1" applyBorder="1" applyAlignment="1" applyProtection="1">
      <alignment vertical="center"/>
    </xf>
    <xf numFmtId="0" fontId="2" fillId="0" borderId="10" xfId="0" applyFont="1" applyBorder="1" applyAlignment="1" applyProtection="1">
      <alignment vertical="center"/>
    </xf>
    <xf numFmtId="0" fontId="2" fillId="0" borderId="28" xfId="0" applyFont="1" applyBorder="1" applyAlignment="1" applyProtection="1">
      <alignment vertical="center"/>
    </xf>
    <xf numFmtId="0" fontId="2" fillId="0" borderId="11" xfId="0" applyFont="1" applyBorder="1" applyAlignment="1" applyProtection="1">
      <alignment vertical="center"/>
    </xf>
    <xf numFmtId="0" fontId="2" fillId="0" borderId="2" xfId="0" applyFont="1" applyBorder="1" applyAlignment="1" applyProtection="1">
      <alignment vertical="center"/>
    </xf>
    <xf numFmtId="0" fontId="2" fillId="0" borderId="6" xfId="0" applyFont="1" applyBorder="1" applyAlignment="1" applyProtection="1">
      <alignment vertical="center"/>
    </xf>
    <xf numFmtId="0" fontId="2" fillId="0" borderId="3" xfId="0" applyFont="1" applyBorder="1" applyAlignment="1" applyProtection="1">
      <alignment vertical="center"/>
    </xf>
    <xf numFmtId="0" fontId="17" fillId="0" borderId="4" xfId="0" applyFont="1" applyBorder="1" applyAlignment="1" applyProtection="1">
      <alignment vertical="center" wrapText="1"/>
    </xf>
    <xf numFmtId="0" fontId="17" fillId="0" borderId="7" xfId="0" applyFont="1" applyBorder="1" applyAlignment="1" applyProtection="1">
      <alignment vertical="center" wrapText="1"/>
    </xf>
    <xf numFmtId="0" fontId="17" fillId="0" borderId="5" xfId="0" applyFont="1" applyBorder="1" applyAlignment="1" applyProtection="1">
      <alignment vertical="center" wrapText="1"/>
    </xf>
    <xf numFmtId="0" fontId="2" fillId="0" borderId="1" xfId="0" applyFont="1" applyBorder="1" applyAlignment="1" applyProtection="1">
      <alignment vertical="center"/>
    </xf>
    <xf numFmtId="0" fontId="2" fillId="0" borderId="1" xfId="0" applyFont="1" applyBorder="1" applyAlignment="1" applyProtection="1">
      <alignment vertical="center" wrapText="1"/>
    </xf>
    <xf numFmtId="0" fontId="17" fillId="0" borderId="1"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9" xfId="0" applyFont="1" applyBorder="1" applyAlignment="1" applyProtection="1">
      <alignment vertical="center" wrapText="1"/>
    </xf>
    <xf numFmtId="0" fontId="2" fillId="0" borderId="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10"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4" xfId="0" applyFont="1" applyBorder="1" applyAlignment="1" applyProtection="1">
      <alignment vertical="center" wrapText="1"/>
    </xf>
    <xf numFmtId="0" fontId="2" fillId="0" borderId="7" xfId="0" applyFont="1" applyBorder="1" applyAlignment="1" applyProtection="1">
      <alignment vertical="center" wrapText="1"/>
    </xf>
    <xf numFmtId="0" fontId="2" fillId="0" borderId="5" xfId="0" applyFont="1" applyBorder="1" applyAlignment="1" applyProtection="1">
      <alignment vertical="center" wrapText="1"/>
    </xf>
    <xf numFmtId="0" fontId="2" fillId="0" borderId="28" xfId="0" applyFont="1" applyBorder="1" applyAlignment="1" applyProtection="1">
      <alignment vertical="center" wrapText="1"/>
    </xf>
    <xf numFmtId="0" fontId="2" fillId="0" borderId="2"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12" xfId="0" applyFont="1" applyBorder="1" applyAlignment="1" applyProtection="1">
      <alignment vertical="center" wrapText="1"/>
    </xf>
    <xf numFmtId="0" fontId="2" fillId="0" borderId="0" xfId="0" applyFont="1" applyBorder="1" applyAlignment="1" applyProtection="1">
      <alignment vertical="center" wrapText="1"/>
    </xf>
    <xf numFmtId="0" fontId="2" fillId="0" borderId="13" xfId="0" applyFont="1" applyBorder="1" applyAlignment="1" applyProtection="1">
      <alignment vertical="center" wrapText="1"/>
    </xf>
    <xf numFmtId="0" fontId="2" fillId="0" borderId="12" xfId="0" applyFont="1" applyBorder="1" applyAlignment="1" applyProtection="1">
      <alignment vertical="center"/>
    </xf>
    <xf numFmtId="0" fontId="2" fillId="0" borderId="0" xfId="0" applyFont="1" applyBorder="1" applyAlignment="1" applyProtection="1">
      <alignment vertical="center"/>
    </xf>
    <xf numFmtId="0" fontId="2" fillId="0" borderId="13" xfId="0" applyFont="1" applyBorder="1" applyAlignment="1" applyProtection="1">
      <alignment vertical="center"/>
    </xf>
    <xf numFmtId="0" fontId="2" fillId="0" borderId="3" xfId="0" applyFont="1" applyBorder="1" applyAlignment="1" applyProtection="1">
      <alignment vertical="center" wrapText="1"/>
    </xf>
    <xf numFmtId="0" fontId="2" fillId="0" borderId="21" xfId="0" applyFont="1" applyBorder="1" applyAlignment="1" applyProtection="1">
      <alignment horizontal="right" vertical="center" wrapText="1"/>
    </xf>
    <xf numFmtId="0" fontId="2" fillId="0" borderId="22" xfId="0" applyFont="1" applyBorder="1" applyAlignment="1" applyProtection="1">
      <alignment horizontal="right" vertical="center" wrapText="1"/>
    </xf>
    <xf numFmtId="0" fontId="17" fillId="0" borderId="0" xfId="0" applyFont="1" applyAlignment="1" applyProtection="1">
      <alignment vertical="center" wrapText="1"/>
    </xf>
    <xf numFmtId="0" fontId="30" fillId="0" borderId="0" xfId="0" applyFont="1" applyAlignment="1" applyProtection="1">
      <alignment horizontal="left" vertical="center" shrinkToFit="1"/>
    </xf>
    <xf numFmtId="0" fontId="30" fillId="0" borderId="50" xfId="0" applyFont="1" applyBorder="1" applyAlignment="1" applyProtection="1">
      <alignment horizontal="left" vertical="center" wrapText="1"/>
    </xf>
    <xf numFmtId="0" fontId="30" fillId="0" borderId="64" xfId="0" applyFont="1" applyBorder="1" applyAlignment="1" applyProtection="1">
      <alignment horizontal="left" vertical="center" wrapText="1"/>
    </xf>
    <xf numFmtId="0" fontId="30" fillId="0" borderId="68" xfId="0" applyFont="1" applyBorder="1" applyAlignment="1" applyProtection="1">
      <alignment horizontal="left" vertical="center" wrapText="1"/>
    </xf>
    <xf numFmtId="0" fontId="30" fillId="0" borderId="69" xfId="0" applyFont="1" applyBorder="1" applyAlignment="1" applyProtection="1">
      <alignment horizontal="left" vertical="center" wrapText="1"/>
    </xf>
    <xf numFmtId="0" fontId="9" fillId="0" borderId="65" xfId="0" applyFont="1" applyBorder="1" applyAlignment="1" applyProtection="1">
      <alignment horizontal="center" vertical="center" wrapText="1"/>
    </xf>
    <xf numFmtId="0" fontId="9" fillId="0" borderId="64"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9" fillId="0" borderId="70" xfId="0" applyFont="1" applyBorder="1" applyAlignment="1" applyProtection="1">
      <alignment horizontal="center" vertical="center" wrapText="1"/>
    </xf>
    <xf numFmtId="0" fontId="9" fillId="0" borderId="69" xfId="0" applyFont="1" applyBorder="1" applyAlignment="1" applyProtection="1">
      <alignment horizontal="center" vertical="center" wrapText="1"/>
    </xf>
    <xf numFmtId="0" fontId="9" fillId="0" borderId="71" xfId="0" applyFont="1" applyBorder="1" applyAlignment="1" applyProtection="1">
      <alignment horizontal="center" vertical="center" wrapText="1"/>
    </xf>
    <xf numFmtId="176" fontId="9" fillId="0" borderId="24" xfId="0" applyNumberFormat="1" applyFont="1" applyBorder="1" applyAlignment="1" applyProtection="1">
      <alignment horizontal="right" vertical="center" wrapText="1"/>
    </xf>
    <xf numFmtId="176" fontId="9" fillId="0" borderId="72" xfId="0" applyNumberFormat="1" applyFont="1" applyBorder="1" applyAlignment="1" applyProtection="1">
      <alignment horizontal="right" vertical="center" wrapText="1"/>
    </xf>
    <xf numFmtId="0" fontId="19" fillId="0" borderId="73" xfId="0" applyFont="1" applyBorder="1" applyAlignment="1" applyProtection="1">
      <alignment horizontal="center" vertical="center"/>
    </xf>
    <xf numFmtId="0" fontId="19" fillId="0" borderId="74" xfId="0" applyFont="1" applyBorder="1" applyAlignment="1" applyProtection="1">
      <alignment horizontal="center" vertical="center"/>
    </xf>
    <xf numFmtId="0" fontId="19" fillId="0" borderId="75" xfId="0" applyFont="1" applyBorder="1" applyAlignment="1" applyProtection="1">
      <alignment horizontal="center" vertical="center"/>
    </xf>
    <xf numFmtId="0" fontId="2" fillId="0" borderId="16" xfId="0" applyFont="1" applyBorder="1" applyAlignment="1" applyProtection="1">
      <alignment horizontal="right" vertical="center" wrapText="1"/>
    </xf>
    <xf numFmtId="0" fontId="2" fillId="0" borderId="17" xfId="0" applyFont="1" applyBorder="1" applyAlignment="1" applyProtection="1">
      <alignment horizontal="right" vertical="center" wrapText="1"/>
    </xf>
    <xf numFmtId="0" fontId="9" fillId="2" borderId="83" xfId="0" applyFont="1" applyFill="1" applyBorder="1" applyAlignment="1" applyProtection="1">
      <alignment horizontal="center" vertical="center" wrapText="1"/>
    </xf>
    <xf numFmtId="0" fontId="9" fillId="2" borderId="84" xfId="0" applyFont="1" applyFill="1" applyBorder="1" applyAlignment="1" applyProtection="1">
      <alignment horizontal="center" vertical="center" wrapText="1"/>
    </xf>
    <xf numFmtId="0" fontId="9" fillId="0" borderId="65" xfId="0" applyFont="1" applyBorder="1" applyAlignment="1" applyProtection="1">
      <alignment horizontal="left" vertical="center"/>
    </xf>
    <xf numFmtId="0" fontId="9" fillId="0" borderId="77" xfId="0" applyFont="1" applyBorder="1" applyAlignment="1" applyProtection="1">
      <alignment horizontal="left" vertical="center"/>
    </xf>
    <xf numFmtId="0" fontId="9" fillId="0" borderId="70" xfId="0" applyFont="1" applyBorder="1" applyAlignment="1" applyProtection="1">
      <alignment horizontal="left" vertical="center"/>
    </xf>
    <xf numFmtId="0" fontId="9" fillId="0" borderId="82" xfId="0" applyFont="1" applyBorder="1" applyAlignment="1" applyProtection="1">
      <alignment horizontal="left" vertical="center"/>
    </xf>
    <xf numFmtId="0" fontId="9" fillId="2" borderId="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29" fillId="2" borderId="1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2" borderId="31" xfId="0" applyFont="1" applyFill="1" applyBorder="1" applyAlignment="1" applyProtection="1">
      <alignment vertical="center" wrapText="1"/>
    </xf>
    <xf numFmtId="0" fontId="9" fillId="2" borderId="28" xfId="0" applyFont="1" applyFill="1" applyBorder="1" applyAlignment="1" applyProtection="1">
      <alignment vertical="center" shrinkToFit="1"/>
    </xf>
    <xf numFmtId="0" fontId="9" fillId="2" borderId="31" xfId="0" applyFont="1" applyFill="1" applyBorder="1" applyAlignment="1" applyProtection="1">
      <alignment vertical="center" shrinkToFit="1"/>
    </xf>
    <xf numFmtId="0" fontId="9" fillId="0" borderId="10"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176" fontId="9" fillId="0" borderId="10" xfId="0" applyNumberFormat="1" applyFont="1" applyBorder="1" applyAlignment="1" applyProtection="1">
      <alignment horizontal="right" vertical="center" wrapText="1"/>
    </xf>
    <xf numFmtId="0" fontId="9" fillId="0" borderId="28" xfId="0" applyFont="1" applyBorder="1" applyAlignment="1" applyProtection="1">
      <alignment horizontal="right" vertical="center" wrapText="1"/>
    </xf>
    <xf numFmtId="176" fontId="9" fillId="0" borderId="26" xfId="0" applyNumberFormat="1" applyFont="1" applyBorder="1" applyAlignment="1" applyProtection="1">
      <alignment horizontal="right" vertical="center" wrapText="1"/>
    </xf>
    <xf numFmtId="176" fontId="9" fillId="0" borderId="36" xfId="0" applyNumberFormat="1" applyFont="1" applyBorder="1" applyAlignment="1" applyProtection="1">
      <alignment horizontal="right" vertical="center" wrapText="1"/>
    </xf>
    <xf numFmtId="176" fontId="9" fillId="0" borderId="37" xfId="0" applyNumberFormat="1" applyFont="1" applyBorder="1" applyAlignment="1" applyProtection="1">
      <alignment horizontal="right" vertical="center" wrapText="1"/>
    </xf>
    <xf numFmtId="0" fontId="16" fillId="0" borderId="15" xfId="0" applyFont="1" applyBorder="1" applyAlignment="1" applyProtection="1">
      <alignment horizontal="center" vertical="center" textRotation="255"/>
    </xf>
    <xf numFmtId="0" fontId="16" fillId="0" borderId="18" xfId="0" applyFont="1" applyBorder="1" applyAlignment="1" applyProtection="1">
      <alignment horizontal="center" vertical="center" textRotation="255"/>
    </xf>
    <xf numFmtId="0" fontId="2" fillId="0" borderId="16" xfId="0" applyFont="1" applyBorder="1" applyAlignment="1" applyProtection="1">
      <alignment horizontal="center" vertical="center" textRotation="255" wrapText="1"/>
    </xf>
    <xf numFmtId="0" fontId="2" fillId="0" borderId="1" xfId="0" applyFont="1" applyBorder="1" applyAlignment="1" applyProtection="1">
      <alignment horizontal="center" vertical="center" textRotation="255" wrapText="1"/>
    </xf>
    <xf numFmtId="0" fontId="2" fillId="0" borderId="63" xfId="0" applyFont="1" applyBorder="1" applyAlignment="1" applyProtection="1">
      <alignment horizontal="center" vertical="center" textRotation="255" wrapText="1"/>
    </xf>
    <xf numFmtId="0" fontId="18" fillId="0" borderId="56" xfId="0" applyFont="1" applyBorder="1" applyAlignment="1" applyProtection="1">
      <alignment vertical="center"/>
    </xf>
    <xf numFmtId="0" fontId="18" fillId="0" borderId="16" xfId="0" applyFont="1" applyBorder="1" applyAlignment="1" applyProtection="1">
      <alignment vertical="center"/>
    </xf>
    <xf numFmtId="0" fontId="18" fillId="0" borderId="17" xfId="0" applyFont="1" applyBorder="1" applyAlignment="1" applyProtection="1">
      <alignment vertical="center"/>
    </xf>
    <xf numFmtId="0" fontId="2" fillId="0" borderId="9"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xf>
    <xf numFmtId="0" fontId="9" fillId="0" borderId="23" xfId="0" applyFont="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9" fillId="0" borderId="30" xfId="0" applyFont="1" applyBorder="1" applyAlignment="1" applyProtection="1">
      <alignment horizontal="center" vertical="center" wrapText="1"/>
    </xf>
    <xf numFmtId="0" fontId="2" fillId="0" borderId="28" xfId="0" applyFont="1" applyBorder="1" applyAlignment="1" applyProtection="1">
      <alignment horizontal="center" vertical="center"/>
    </xf>
    <xf numFmtId="0" fontId="2" fillId="0" borderId="11" xfId="0" applyFont="1" applyBorder="1" applyAlignment="1" applyProtection="1">
      <alignment horizontal="center" vertical="center"/>
    </xf>
    <xf numFmtId="0" fontId="9" fillId="0" borderId="8"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5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0" xfId="0" applyFont="1" applyBorder="1" applyAlignment="1" applyProtection="1">
      <alignment vertical="center" wrapText="1"/>
    </xf>
    <xf numFmtId="0" fontId="9" fillId="0" borderId="28" xfId="0" applyFont="1" applyBorder="1" applyAlignment="1" applyProtection="1">
      <alignment vertical="center" wrapText="1"/>
    </xf>
    <xf numFmtId="0" fontId="9" fillId="0" borderId="31" xfId="0" applyFont="1" applyBorder="1" applyAlignment="1" applyProtection="1">
      <alignment vertical="center" wrapText="1"/>
    </xf>
    <xf numFmtId="0" fontId="26" fillId="0" borderId="12"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0" fontId="26" fillId="0" borderId="4" xfId="0" applyFont="1" applyBorder="1" applyAlignment="1" applyProtection="1">
      <alignment horizontal="center" vertical="center" wrapText="1"/>
    </xf>
    <xf numFmtId="0" fontId="26" fillId="0" borderId="7" xfId="0"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 fillId="0" borderId="8" xfId="0" applyFont="1" applyBorder="1" applyAlignment="1" applyProtection="1">
      <alignment horizontal="left" vertical="center" wrapText="1" indent="2"/>
    </xf>
    <xf numFmtId="0" fontId="2" fillId="0" borderId="19" xfId="0" applyFont="1" applyBorder="1" applyAlignment="1" applyProtection="1">
      <alignment horizontal="left" vertical="center" wrapText="1" indent="2"/>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55" xfId="0" applyFont="1" applyBorder="1" applyAlignment="1" applyProtection="1">
      <alignment horizontal="center" vertical="center" wrapText="1"/>
    </xf>
    <xf numFmtId="0" fontId="2" fillId="0" borderId="81" xfId="0" applyFont="1" applyBorder="1" applyAlignment="1" applyProtection="1">
      <alignment horizontal="center" vertical="center" wrapText="1"/>
    </xf>
    <xf numFmtId="0" fontId="24" fillId="0" borderId="55" xfId="0" applyFont="1" applyBorder="1" applyAlignment="1" applyProtection="1">
      <alignment horizontal="center" vertical="center" wrapText="1"/>
    </xf>
    <xf numFmtId="0" fontId="24" fillId="0" borderId="81" xfId="0" applyFont="1" applyBorder="1" applyAlignment="1" applyProtection="1">
      <alignment horizontal="center" vertical="center" wrapText="1"/>
    </xf>
    <xf numFmtId="0" fontId="2" fillId="0" borderId="80" xfId="0" applyFont="1" applyBorder="1" applyAlignment="1" applyProtection="1">
      <alignment horizontal="center" vertical="center" wrapText="1"/>
    </xf>
    <xf numFmtId="0" fontId="2" fillId="0" borderId="66" xfId="0" applyFont="1" applyBorder="1" applyAlignment="1" applyProtection="1">
      <alignment horizontal="center" vertical="center" wrapText="1"/>
    </xf>
    <xf numFmtId="0" fontId="2" fillId="0" borderId="53" xfId="0" applyFont="1" applyBorder="1" applyAlignment="1" applyProtection="1">
      <alignment horizontal="center" vertical="center" wrapText="1"/>
    </xf>
    <xf numFmtId="0" fontId="20" fillId="0" borderId="0" xfId="0" applyFont="1" applyAlignment="1" applyProtection="1">
      <alignment horizontal="center" vertical="top"/>
    </xf>
    <xf numFmtId="0" fontId="2" fillId="0" borderId="76" xfId="0" applyFont="1" applyBorder="1" applyAlignment="1" applyProtection="1">
      <alignment horizontal="center" vertical="center" textRotation="255" wrapText="1"/>
    </xf>
    <xf numFmtId="0" fontId="2" fillId="0" borderId="78" xfId="0" applyFont="1" applyBorder="1" applyAlignment="1" applyProtection="1">
      <alignment horizontal="center" vertical="center" textRotation="255" wrapText="1"/>
    </xf>
    <xf numFmtId="0" fontId="2" fillId="0" borderId="54" xfId="0" applyFont="1" applyBorder="1" applyAlignment="1" applyProtection="1">
      <alignment horizontal="center" vertical="center" textRotation="255" wrapText="1"/>
    </xf>
    <xf numFmtId="0" fontId="2" fillId="0" borderId="65" xfId="0" applyFont="1" applyBorder="1" applyAlignment="1" applyProtection="1">
      <alignment vertical="top" wrapText="1"/>
    </xf>
    <xf numFmtId="0" fontId="2" fillId="0" borderId="64" xfId="0" applyFont="1" applyBorder="1" applyAlignment="1" applyProtection="1">
      <alignment vertical="top" wrapText="1"/>
    </xf>
    <xf numFmtId="0" fontId="2" fillId="0" borderId="77" xfId="0" applyFont="1" applyBorder="1" applyAlignment="1" applyProtection="1">
      <alignment vertical="top" wrapText="1"/>
    </xf>
    <xf numFmtId="0" fontId="2" fillId="0" borderId="16" xfId="0" applyFont="1" applyBorder="1" applyAlignment="1" applyProtection="1">
      <alignment vertical="center" wrapText="1"/>
    </xf>
    <xf numFmtId="0" fontId="2" fillId="0" borderId="17" xfId="0" applyFont="1" applyBorder="1" applyAlignment="1" applyProtection="1">
      <alignment vertical="center" wrapText="1"/>
    </xf>
    <xf numFmtId="0" fontId="25" fillId="0" borderId="1" xfId="0" applyFont="1" applyBorder="1" applyAlignment="1" applyProtection="1">
      <alignment horizontal="center" vertical="center" wrapText="1"/>
    </xf>
    <xf numFmtId="0" fontId="25" fillId="0" borderId="79" xfId="0" applyFont="1" applyBorder="1" applyAlignment="1" applyProtection="1">
      <alignment horizontal="center" vertical="center" wrapText="1"/>
    </xf>
    <xf numFmtId="0" fontId="2" fillId="0" borderId="2" xfId="0" applyFont="1" applyBorder="1" applyAlignment="1" applyProtection="1">
      <alignment vertical="center" wrapText="1"/>
    </xf>
    <xf numFmtId="0" fontId="2" fillId="0" borderId="6" xfId="0" applyFont="1" applyBorder="1" applyAlignment="1" applyProtection="1">
      <alignment vertical="center" wrapText="1"/>
    </xf>
    <xf numFmtId="0" fontId="27" fillId="0" borderId="1" xfId="1"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0" borderId="79" xfId="0" applyFont="1" applyBorder="1" applyAlignment="1" applyProtection="1">
      <alignment horizontal="center" vertical="center" wrapText="1"/>
    </xf>
    <xf numFmtId="0" fontId="24" fillId="0" borderId="12"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24" fillId="0" borderId="13" xfId="0" applyFont="1" applyBorder="1" applyAlignment="1" applyProtection="1">
      <alignment horizontal="left" vertical="center" wrapText="1"/>
    </xf>
    <xf numFmtId="0" fontId="24" fillId="0" borderId="4" xfId="0" applyFont="1" applyBorder="1" applyAlignment="1" applyProtection="1">
      <alignment horizontal="left" vertical="center" wrapText="1"/>
    </xf>
    <xf numFmtId="0" fontId="24" fillId="0" borderId="7" xfId="0" applyFont="1" applyBorder="1" applyAlignment="1" applyProtection="1">
      <alignment horizontal="left" vertical="center" wrapText="1"/>
    </xf>
    <xf numFmtId="0" fontId="24" fillId="0" borderId="5" xfId="0" applyFont="1" applyBorder="1" applyAlignment="1" applyProtection="1">
      <alignment horizontal="left" vertical="center" wrapText="1"/>
    </xf>
    <xf numFmtId="0" fontId="32" fillId="0" borderId="12"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4"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2" fillId="0" borderId="2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cellXfs>
  <cellStyles count="4">
    <cellStyle name="ハイパーリンク" xfId="1" builtinId="8"/>
    <cellStyle name="桁区切り" xfId="2" builtinId="6"/>
    <cellStyle name="標準" xfId="0" builtinId="0"/>
    <cellStyle name="標準 2" xfId="3" xr:uid="{E49B8201-8550-4BEB-B875-B70BCB1C8E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240030</xdr:colOff>
      <xdr:row>6</xdr:row>
      <xdr:rowOff>21590</xdr:rowOff>
    </xdr:from>
    <xdr:to>
      <xdr:col>4</xdr:col>
      <xdr:colOff>2076450</xdr:colOff>
      <xdr:row>6</xdr:row>
      <xdr:rowOff>177800</xdr:rowOff>
    </xdr:to>
    <xdr:sp macro="" textlink="">
      <xdr:nvSpPr>
        <xdr:cNvPr id="139" name="テキスト ボックス 138">
          <a:extLst>
            <a:ext uri="{FF2B5EF4-FFF2-40B4-BE49-F238E27FC236}">
              <a16:creationId xmlns:a16="http://schemas.microsoft.com/office/drawing/2014/main" id="{CBE6658F-8BBA-F22E-6CB3-87FCD4A57093}"/>
            </a:ext>
          </a:extLst>
        </xdr:cNvPr>
        <xdr:cNvSpPr txBox="1"/>
      </xdr:nvSpPr>
      <xdr:spPr>
        <a:xfrm>
          <a:off x="913130" y="1215390"/>
          <a:ext cx="3379470" cy="156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800" kern="1200">
              <a:latin typeface="Meiryo UI" panose="020B0604030504040204" pitchFamily="50" charset="-128"/>
              <a:ea typeface="Meiryo UI" panose="020B0604030504040204" pitchFamily="50" charset="-128"/>
            </a:rPr>
            <a:t>＜ご加入に際して＞を確認し、契約者である東社協に対して加入を依頼します。</a:t>
          </a:r>
        </a:p>
      </xdr:txBody>
    </xdr:sp>
    <xdr:clientData/>
  </xdr:twoCellAnchor>
  <xdr:twoCellAnchor>
    <xdr:from>
      <xdr:col>4</xdr:col>
      <xdr:colOff>1962150</xdr:colOff>
      <xdr:row>8</xdr:row>
      <xdr:rowOff>15240</xdr:rowOff>
    </xdr:from>
    <xdr:to>
      <xdr:col>4</xdr:col>
      <xdr:colOff>2266950</xdr:colOff>
      <xdr:row>8</xdr:row>
      <xdr:rowOff>342900</xdr:rowOff>
    </xdr:to>
    <xdr:sp macro="" textlink="">
      <xdr:nvSpPr>
        <xdr:cNvPr id="142" name="楕円 141">
          <a:extLst>
            <a:ext uri="{FF2B5EF4-FFF2-40B4-BE49-F238E27FC236}">
              <a16:creationId xmlns:a16="http://schemas.microsoft.com/office/drawing/2014/main" id="{2CDB5024-E45B-A5F9-3989-5DED3BC863D4}"/>
            </a:ext>
          </a:extLst>
        </xdr:cNvPr>
        <xdr:cNvSpPr/>
      </xdr:nvSpPr>
      <xdr:spPr>
        <a:xfrm flipH="1">
          <a:off x="4178300" y="1469390"/>
          <a:ext cx="304800" cy="327660"/>
        </a:xfrm>
        <a:prstGeom prst="ellipse">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1100" kern="1200"/>
            <a:t>印</a:t>
          </a:r>
        </a:p>
      </xdr:txBody>
    </xdr:sp>
    <xdr:clientData/>
  </xdr:twoCellAnchor>
  <xdr:twoCellAnchor>
    <xdr:from>
      <xdr:col>0</xdr:col>
      <xdr:colOff>152400</xdr:colOff>
      <xdr:row>60</xdr:row>
      <xdr:rowOff>673100</xdr:rowOff>
    </xdr:from>
    <xdr:to>
      <xdr:col>4</xdr:col>
      <xdr:colOff>1270000</xdr:colOff>
      <xdr:row>65</xdr:row>
      <xdr:rowOff>25400</xdr:rowOff>
    </xdr:to>
    <xdr:sp macro="" textlink="">
      <xdr:nvSpPr>
        <xdr:cNvPr id="2" name="正方形/長方形 1">
          <a:extLst>
            <a:ext uri="{FF2B5EF4-FFF2-40B4-BE49-F238E27FC236}">
              <a16:creationId xmlns:a16="http://schemas.microsoft.com/office/drawing/2014/main" id="{257B15A6-8087-AB08-A070-EA9EA516AC48}"/>
            </a:ext>
          </a:extLst>
        </xdr:cNvPr>
        <xdr:cNvSpPr/>
      </xdr:nvSpPr>
      <xdr:spPr>
        <a:xfrm>
          <a:off x="152400" y="14357350"/>
          <a:ext cx="3333750" cy="7493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525780</xdr:colOff>
      <xdr:row>6</xdr:row>
      <xdr:rowOff>21590</xdr:rowOff>
    </xdr:from>
    <xdr:to>
      <xdr:col>4</xdr:col>
      <xdr:colOff>2495550</xdr:colOff>
      <xdr:row>6</xdr:row>
      <xdr:rowOff>184150</xdr:rowOff>
    </xdr:to>
    <xdr:sp macro="" textlink="">
      <xdr:nvSpPr>
        <xdr:cNvPr id="2" name="テキスト ボックス 1">
          <a:extLst>
            <a:ext uri="{FF2B5EF4-FFF2-40B4-BE49-F238E27FC236}">
              <a16:creationId xmlns:a16="http://schemas.microsoft.com/office/drawing/2014/main" id="{12DCC866-BFA6-40F4-AD47-C4092CCCFD46}"/>
            </a:ext>
          </a:extLst>
        </xdr:cNvPr>
        <xdr:cNvSpPr txBox="1"/>
      </xdr:nvSpPr>
      <xdr:spPr>
        <a:xfrm>
          <a:off x="1662430" y="1215390"/>
          <a:ext cx="2871470" cy="162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800" kern="1200">
              <a:latin typeface="Meiryo UI" panose="020B0604030504040204" pitchFamily="50" charset="-128"/>
              <a:ea typeface="Meiryo UI" panose="020B0604030504040204" pitchFamily="50" charset="-128"/>
            </a:rPr>
            <a:t>＜ご加入に際して＞を確認し、契約者である東社協に対して加入を依頼します。</a:t>
          </a:r>
        </a:p>
      </xdr:txBody>
    </xdr:sp>
    <xdr:clientData/>
  </xdr:twoCellAnchor>
  <xdr:twoCellAnchor>
    <xdr:from>
      <xdr:col>4</xdr:col>
      <xdr:colOff>1962150</xdr:colOff>
      <xdr:row>8</xdr:row>
      <xdr:rowOff>15240</xdr:rowOff>
    </xdr:from>
    <xdr:to>
      <xdr:col>4</xdr:col>
      <xdr:colOff>2266950</xdr:colOff>
      <xdr:row>8</xdr:row>
      <xdr:rowOff>342900</xdr:rowOff>
    </xdr:to>
    <xdr:sp macro="" textlink="">
      <xdr:nvSpPr>
        <xdr:cNvPr id="3" name="楕円 2">
          <a:extLst>
            <a:ext uri="{FF2B5EF4-FFF2-40B4-BE49-F238E27FC236}">
              <a16:creationId xmlns:a16="http://schemas.microsoft.com/office/drawing/2014/main" id="{B2D47A0E-CC45-4899-B4C9-FE7D32E6E65D}"/>
            </a:ext>
          </a:extLst>
        </xdr:cNvPr>
        <xdr:cNvSpPr/>
      </xdr:nvSpPr>
      <xdr:spPr>
        <a:xfrm flipH="1">
          <a:off x="4178300" y="1583690"/>
          <a:ext cx="304800" cy="327660"/>
        </a:xfrm>
        <a:prstGeom prst="ellipse">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1100" kern="1200"/>
            <a:t>印</a:t>
          </a:r>
        </a:p>
      </xdr:txBody>
    </xdr:sp>
    <xdr:clientData/>
  </xdr:twoCellAnchor>
  <xdr:twoCellAnchor>
    <xdr:from>
      <xdr:col>0</xdr:col>
      <xdr:colOff>152400</xdr:colOff>
      <xdr:row>60</xdr:row>
      <xdr:rowOff>673100</xdr:rowOff>
    </xdr:from>
    <xdr:to>
      <xdr:col>4</xdr:col>
      <xdr:colOff>1270000</xdr:colOff>
      <xdr:row>65</xdr:row>
      <xdr:rowOff>25400</xdr:rowOff>
    </xdr:to>
    <xdr:sp macro="" textlink="">
      <xdr:nvSpPr>
        <xdr:cNvPr id="4" name="正方形/長方形 3">
          <a:extLst>
            <a:ext uri="{FF2B5EF4-FFF2-40B4-BE49-F238E27FC236}">
              <a16:creationId xmlns:a16="http://schemas.microsoft.com/office/drawing/2014/main" id="{6AB4F003-164C-41ED-9DBC-E2E3DC0B0936}"/>
            </a:ext>
          </a:extLst>
        </xdr:cNvPr>
        <xdr:cNvSpPr/>
      </xdr:nvSpPr>
      <xdr:spPr>
        <a:xfrm>
          <a:off x="152400" y="14497050"/>
          <a:ext cx="3333750" cy="7493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336551</xdr:colOff>
      <xdr:row>17</xdr:row>
      <xdr:rowOff>171449</xdr:rowOff>
    </xdr:from>
    <xdr:to>
      <xdr:col>9</xdr:col>
      <xdr:colOff>972821</xdr:colOff>
      <xdr:row>45</xdr:row>
      <xdr:rowOff>95249</xdr:rowOff>
    </xdr:to>
    <xdr:grpSp>
      <xdr:nvGrpSpPr>
        <xdr:cNvPr id="7" name="グループ化 6">
          <a:extLst>
            <a:ext uri="{FF2B5EF4-FFF2-40B4-BE49-F238E27FC236}">
              <a16:creationId xmlns:a16="http://schemas.microsoft.com/office/drawing/2014/main" id="{7B2E2972-38A1-4F4E-BFB3-20F3A4C1F839}"/>
            </a:ext>
          </a:extLst>
        </xdr:cNvPr>
        <xdr:cNvGrpSpPr/>
      </xdr:nvGrpSpPr>
      <xdr:grpSpPr>
        <a:xfrm>
          <a:off x="5562601" y="4864099"/>
          <a:ext cx="2420620" cy="5257800"/>
          <a:chOff x="5397086" y="5344157"/>
          <a:chExt cx="3059719" cy="4627303"/>
        </a:xfrm>
      </xdr:grpSpPr>
      <xdr:sp macro="" textlink="">
        <xdr:nvSpPr>
          <xdr:cNvPr id="8" name="四角形: 角を丸くする 7">
            <a:extLst>
              <a:ext uri="{FF2B5EF4-FFF2-40B4-BE49-F238E27FC236}">
                <a16:creationId xmlns:a16="http://schemas.microsoft.com/office/drawing/2014/main" id="{94B2AC7C-A576-C4CA-D7B9-FBF342152AC3}"/>
              </a:ext>
            </a:extLst>
          </xdr:cNvPr>
          <xdr:cNvSpPr/>
        </xdr:nvSpPr>
        <xdr:spPr>
          <a:xfrm>
            <a:off x="5597748" y="7112735"/>
            <a:ext cx="2859057" cy="2858725"/>
          </a:xfrm>
          <a:prstGeom prst="roundRect">
            <a:avLst>
              <a:gd name="adj" fmla="val 617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000" b="0" i="0" u="none" strike="noStrike" baseline="0">
                <a:solidFill>
                  <a:schemeClr val="lt1"/>
                </a:solidFill>
                <a:latin typeface="+mj-ea"/>
                <a:ea typeface="+mj-ea"/>
                <a:cs typeface="+mn-cs"/>
              </a:rPr>
              <a:t>【</a:t>
            </a:r>
            <a:r>
              <a:rPr lang="ja-JP" altLang="en-US" sz="1000" b="0" i="0" u="none" strike="noStrike" baseline="0">
                <a:solidFill>
                  <a:schemeClr val="lt1"/>
                </a:solidFill>
                <a:latin typeface="+mj-ea"/>
                <a:ea typeface="+mj-ea"/>
                <a:cs typeface="+mn-cs"/>
              </a:rPr>
              <a:t>職種級別欄について</a:t>
            </a:r>
            <a:r>
              <a:rPr lang="en-US" altLang="ja-JP" sz="1000" b="0" i="0" u="none" strike="noStrike" baseline="0">
                <a:solidFill>
                  <a:schemeClr val="lt1"/>
                </a:solidFill>
                <a:latin typeface="+mj-ea"/>
                <a:ea typeface="+mj-ea"/>
                <a:cs typeface="+mn-cs"/>
              </a:rPr>
              <a:t>】</a:t>
            </a:r>
          </a:p>
          <a:p>
            <a:r>
              <a:rPr lang="ja-JP" altLang="en-US" sz="1000" b="0" i="0" u="none" strike="noStrike" baseline="0">
                <a:solidFill>
                  <a:schemeClr val="lt1"/>
                </a:solidFill>
                <a:latin typeface="+mj-ea"/>
                <a:ea typeface="+mj-ea"/>
                <a:cs typeface="+mn-cs"/>
              </a:rPr>
              <a:t>職種級別Ｂ（主な職務内容が以下に該当する方）がいらっしゃる場合は、代理店までお問い合わせください。</a:t>
            </a:r>
          </a:p>
          <a:p>
            <a:r>
              <a:rPr lang="en-US" altLang="ja-JP" sz="1000" b="0" i="0" u="none" strike="noStrike" baseline="0">
                <a:solidFill>
                  <a:schemeClr val="lt1"/>
                </a:solidFill>
                <a:latin typeface="+mj-ea"/>
                <a:ea typeface="+mj-ea"/>
                <a:cs typeface="+mn-cs"/>
              </a:rPr>
              <a:t>【</a:t>
            </a:r>
            <a:r>
              <a:rPr lang="ja-JP" altLang="en-US" sz="1000" b="0" i="0" u="none" strike="noStrike" baseline="0">
                <a:solidFill>
                  <a:schemeClr val="lt1"/>
                </a:solidFill>
                <a:latin typeface="+mj-ea"/>
                <a:ea typeface="+mj-ea"/>
                <a:cs typeface="+mn-cs"/>
              </a:rPr>
              <a:t>職種級別Ｂとなる職種</a:t>
            </a:r>
            <a:r>
              <a:rPr lang="en-US" altLang="ja-JP" sz="1000" b="0" i="0" u="none" strike="noStrike" baseline="0">
                <a:solidFill>
                  <a:schemeClr val="lt1"/>
                </a:solidFill>
                <a:latin typeface="+mj-ea"/>
                <a:ea typeface="+mj-ea"/>
                <a:cs typeface="+mn-cs"/>
              </a:rPr>
              <a:t>】</a:t>
            </a:r>
          </a:p>
          <a:p>
            <a:r>
              <a:rPr lang="ja-JP" altLang="en-US" sz="1000" b="0" i="0" u="none" strike="noStrike" baseline="0">
                <a:solidFill>
                  <a:schemeClr val="lt1"/>
                </a:solidFill>
                <a:latin typeface="+mj-ea"/>
                <a:ea typeface="+mj-ea"/>
                <a:cs typeface="+mn-cs"/>
              </a:rPr>
              <a:t>農林業作業者、漁業作業者、採鉱・採石作業者、自動車運</a:t>
            </a:r>
          </a:p>
          <a:p>
            <a:r>
              <a:rPr lang="ja-JP" altLang="en-US" sz="1000" b="0" i="0" u="none" strike="noStrike" baseline="0">
                <a:solidFill>
                  <a:schemeClr val="lt1"/>
                </a:solidFill>
                <a:latin typeface="+mj-ea"/>
                <a:ea typeface="+mj-ea"/>
                <a:cs typeface="+mn-cs"/>
              </a:rPr>
              <a:t>転者</a:t>
            </a:r>
            <a:r>
              <a:rPr lang="en-US" altLang="ja-JP" sz="1000" b="0" i="0" u="none" strike="noStrike" baseline="0">
                <a:solidFill>
                  <a:schemeClr val="lt1"/>
                </a:solidFill>
                <a:latin typeface="+mj-ea"/>
                <a:ea typeface="+mj-ea"/>
                <a:cs typeface="+mn-cs"/>
              </a:rPr>
              <a:t>※</a:t>
            </a:r>
            <a:r>
              <a:rPr lang="ja-JP" altLang="en-US" sz="1000" b="0" i="0" u="none" strike="noStrike" baseline="0">
                <a:solidFill>
                  <a:schemeClr val="lt1"/>
                </a:solidFill>
                <a:latin typeface="+mj-ea"/>
                <a:ea typeface="+mj-ea"/>
                <a:cs typeface="+mn-cs"/>
              </a:rPr>
              <a:t>（助手を含む）、木・竹・草・つる製品製造作業者、建設作業者</a:t>
            </a:r>
          </a:p>
          <a:p>
            <a:r>
              <a:rPr lang="ja-JP" altLang="en-US" sz="1000" b="0" i="0" u="none" strike="noStrike" baseline="0">
                <a:solidFill>
                  <a:schemeClr val="lt1"/>
                </a:solidFill>
                <a:latin typeface="+mj-ea"/>
                <a:ea typeface="+mj-ea"/>
                <a:cs typeface="+mn-cs"/>
              </a:rPr>
              <a:t>　</a:t>
            </a:r>
          </a:p>
          <a:p>
            <a:r>
              <a:rPr lang="en-US" altLang="ja-JP" sz="1000" b="0" i="0" u="none" strike="noStrike" baseline="0">
                <a:solidFill>
                  <a:schemeClr val="lt1"/>
                </a:solidFill>
                <a:latin typeface="+mj-ea"/>
                <a:ea typeface="+mj-ea"/>
                <a:cs typeface="+mn-cs"/>
              </a:rPr>
              <a:t>※ </a:t>
            </a:r>
            <a:r>
              <a:rPr lang="ja-JP" altLang="en-US" sz="1000" b="0" i="0" u="none" strike="noStrike" baseline="0">
                <a:solidFill>
                  <a:schemeClr val="lt1"/>
                </a:solidFill>
                <a:latin typeface="+mj-ea"/>
                <a:ea typeface="+mj-ea"/>
                <a:cs typeface="+mn-cs"/>
              </a:rPr>
              <a:t>専ら運転に従事する方が対象となります。訪問先などへの移動手段として自動車を運転する方は該当しません。</a:t>
            </a:r>
            <a:endParaRPr lang="en-US" altLang="ja-JP" sz="1000" b="0" i="0" u="none" strike="noStrike" baseline="0">
              <a:solidFill>
                <a:schemeClr val="lt1"/>
              </a:solidFill>
              <a:latin typeface="+mj-ea"/>
              <a:ea typeface="+mj-ea"/>
              <a:cs typeface="+mn-cs"/>
            </a:endParaRPr>
          </a:p>
          <a:p>
            <a:endParaRPr lang="ja-JP" altLang="en-US" sz="1000" b="0" i="0" u="none" strike="noStrike" baseline="0">
              <a:solidFill>
                <a:schemeClr val="lt1"/>
              </a:solidFill>
              <a:latin typeface="+mj-ea"/>
              <a:ea typeface="+mj-ea"/>
              <a:cs typeface="+mn-cs"/>
            </a:endParaRPr>
          </a:p>
          <a:p>
            <a:r>
              <a:rPr lang="en-US" altLang="ja-JP" sz="1000" b="0" i="0" u="none" strike="noStrike" baseline="0">
                <a:solidFill>
                  <a:schemeClr val="lt1"/>
                </a:solidFill>
                <a:latin typeface="+mj-ea"/>
                <a:ea typeface="+mj-ea"/>
                <a:cs typeface="+mn-cs"/>
              </a:rPr>
              <a:t>【</a:t>
            </a:r>
            <a:r>
              <a:rPr lang="ja-JP" altLang="en-US" sz="1000" b="0" i="0" u="none" strike="noStrike" baseline="0">
                <a:solidFill>
                  <a:schemeClr val="lt1"/>
                </a:solidFill>
                <a:latin typeface="+mj-ea"/>
                <a:ea typeface="+mj-ea"/>
                <a:cs typeface="+mn-cs"/>
              </a:rPr>
              <a:t>職業・職務欄について</a:t>
            </a:r>
            <a:r>
              <a:rPr lang="en-US" altLang="ja-JP" sz="1000" b="0" i="0" u="none" strike="noStrike" baseline="0">
                <a:solidFill>
                  <a:schemeClr val="lt1"/>
                </a:solidFill>
                <a:latin typeface="+mj-ea"/>
                <a:ea typeface="+mj-ea"/>
                <a:cs typeface="+mn-cs"/>
              </a:rPr>
              <a:t>】</a:t>
            </a:r>
          </a:p>
          <a:p>
            <a:r>
              <a:rPr lang="ja-JP" altLang="en-US" sz="1000" b="0" i="0" u="none" strike="noStrike" baseline="0">
                <a:solidFill>
                  <a:schemeClr val="lt1"/>
                </a:solidFill>
                <a:latin typeface="+mj-ea"/>
                <a:ea typeface="+mj-ea"/>
                <a:cs typeface="+mn-cs"/>
              </a:rPr>
              <a:t>代表的な職業・職務についてお書きください。</a:t>
            </a:r>
            <a:endParaRPr kumimoji="1" lang="ja-JP" altLang="en-US" sz="1000" kern="1200">
              <a:latin typeface="+mj-ea"/>
              <a:ea typeface="+mj-ea"/>
            </a:endParaRPr>
          </a:p>
        </xdr:txBody>
      </xdr:sp>
      <xdr:cxnSp macro="">
        <xdr:nvCxnSpPr>
          <xdr:cNvPr id="9" name="直線矢印コネクタ 8">
            <a:extLst>
              <a:ext uri="{FF2B5EF4-FFF2-40B4-BE49-F238E27FC236}">
                <a16:creationId xmlns:a16="http://schemas.microsoft.com/office/drawing/2014/main" id="{BB1F41B0-35F5-8280-B429-4397563643F7}"/>
              </a:ext>
            </a:extLst>
          </xdr:cNvPr>
          <xdr:cNvCxnSpPr/>
        </xdr:nvCxnSpPr>
        <xdr:spPr>
          <a:xfrm flipH="1" flipV="1">
            <a:off x="5397086" y="6999705"/>
            <a:ext cx="167640" cy="13716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D6D0259-8301-B69D-4B3B-F1AF9062D16D}"/>
              </a:ext>
            </a:extLst>
          </xdr:cNvPr>
          <xdr:cNvCxnSpPr/>
        </xdr:nvCxnSpPr>
        <xdr:spPr>
          <a:xfrm flipH="1" flipV="1">
            <a:off x="6393075" y="5344157"/>
            <a:ext cx="198120" cy="174498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813268CE-1B31-7374-3A5E-6DC29023F83A}"/>
              </a:ext>
            </a:extLst>
          </xdr:cNvPr>
          <xdr:cNvCxnSpPr/>
        </xdr:nvCxnSpPr>
        <xdr:spPr>
          <a:xfrm flipH="1" flipV="1">
            <a:off x="6043368" y="6198095"/>
            <a:ext cx="148344" cy="91203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133350</xdr:colOff>
      <xdr:row>1</xdr:row>
      <xdr:rowOff>6350</xdr:rowOff>
    </xdr:from>
    <xdr:to>
      <xdr:col>9</xdr:col>
      <xdr:colOff>1143000</xdr:colOff>
      <xdr:row>3</xdr:row>
      <xdr:rowOff>196850</xdr:rowOff>
    </xdr:to>
    <xdr:sp macro="" textlink="">
      <xdr:nvSpPr>
        <xdr:cNvPr id="13" name="正方形/長方形 12">
          <a:extLst>
            <a:ext uri="{FF2B5EF4-FFF2-40B4-BE49-F238E27FC236}">
              <a16:creationId xmlns:a16="http://schemas.microsoft.com/office/drawing/2014/main" id="{0CE88149-E2D9-475D-9C47-4D3D635D7518}"/>
            </a:ext>
          </a:extLst>
        </xdr:cNvPr>
        <xdr:cNvSpPr/>
      </xdr:nvSpPr>
      <xdr:spPr>
        <a:xfrm>
          <a:off x="6877050" y="285750"/>
          <a:ext cx="1276350" cy="495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b="1">
              <a:latin typeface="Meiryo UI" panose="020B0604030504040204" pitchFamily="50" charset="-128"/>
              <a:ea typeface="Meiryo UI" panose="020B0604030504040204" pitchFamily="50"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bc@cde.f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41704-8E2F-4519-8667-0586EC0C8704}">
  <sheetPr codeName="Sheet2"/>
  <dimension ref="A1:J184"/>
  <sheetViews>
    <sheetView tabSelected="1" zoomScale="85" zoomScaleNormal="85" workbookViewId="0">
      <selection activeCell="L11" sqref="L11"/>
    </sheetView>
  </sheetViews>
  <sheetFormatPr defaultColWidth="8.8984375" defaultRowHeight="13.5" x14ac:dyDescent="0.3"/>
  <cols>
    <col min="1" max="1" width="5" style="3" customWidth="1"/>
    <col min="2" max="2" width="5.59765625" style="3" customWidth="1"/>
    <col min="3" max="3" width="7.296875" style="3" customWidth="1"/>
    <col min="4" max="4" width="17" style="3" customWidth="1"/>
    <col min="5" max="5" width="36.5" style="3" customWidth="1"/>
    <col min="6" max="6" width="10.8984375" style="3" customWidth="1"/>
    <col min="7" max="7" width="8.59765625" style="3" customWidth="1"/>
    <col min="8" max="8" width="15.296875" style="3" customWidth="1"/>
    <col min="9" max="9" width="4.19921875" style="3" customWidth="1"/>
    <col min="10" max="10" width="18.3984375" style="3" customWidth="1"/>
    <col min="11" max="12" width="8.8984375" style="3"/>
    <col min="13" max="13" width="14.09765625" style="3" customWidth="1"/>
    <col min="14" max="14" width="11.8984375" style="3" customWidth="1"/>
    <col min="15" max="15" width="20.19921875" style="3" customWidth="1"/>
    <col min="16" max="16384" width="8.8984375" style="3"/>
  </cols>
  <sheetData>
    <row r="1" spans="1:10" ht="22" x14ac:dyDescent="0.3">
      <c r="A1" s="295" t="s">
        <v>133</v>
      </c>
      <c r="B1" s="295"/>
      <c r="C1" s="295"/>
      <c r="D1" s="295"/>
      <c r="E1" s="295"/>
      <c r="F1" s="295"/>
      <c r="G1" s="295"/>
      <c r="H1" s="295"/>
      <c r="I1" s="295"/>
      <c r="J1" s="295"/>
    </row>
    <row r="2" spans="1:10" ht="8.5" customHeight="1" x14ac:dyDescent="0.3">
      <c r="A2" s="66"/>
      <c r="B2" s="66"/>
      <c r="C2" s="66"/>
      <c r="D2" s="66"/>
      <c r="E2" s="66"/>
      <c r="F2" s="66"/>
      <c r="G2" s="66"/>
      <c r="H2" s="66"/>
      <c r="I2" s="66"/>
      <c r="J2" s="66"/>
    </row>
    <row r="3" spans="1:10" ht="15.5" thickBot="1" x14ac:dyDescent="0.35">
      <c r="A3" s="4" t="s">
        <v>32</v>
      </c>
      <c r="H3" s="4"/>
      <c r="I3" s="4"/>
      <c r="J3" s="59" t="s">
        <v>0</v>
      </c>
    </row>
    <row r="4" spans="1:10" ht="16.25" customHeight="1" x14ac:dyDescent="0.3">
      <c r="A4" s="302" t="s">
        <v>33</v>
      </c>
      <c r="B4" s="296" t="s">
        <v>116</v>
      </c>
      <c r="C4" s="297"/>
      <c r="D4" s="297"/>
      <c r="E4" s="298"/>
      <c r="F4" s="79" t="s">
        <v>34</v>
      </c>
      <c r="G4" s="311" t="s">
        <v>103</v>
      </c>
      <c r="H4" s="311"/>
      <c r="I4" s="311"/>
      <c r="J4" s="312"/>
    </row>
    <row r="5" spans="1:10" ht="16.25" customHeight="1" x14ac:dyDescent="0.3">
      <c r="A5" s="303"/>
      <c r="B5" s="328"/>
      <c r="C5" s="329"/>
      <c r="D5" s="329"/>
      <c r="E5" s="330"/>
      <c r="F5" s="57" t="s">
        <v>35</v>
      </c>
      <c r="G5" s="313" t="s">
        <v>117</v>
      </c>
      <c r="H5" s="313"/>
      <c r="I5" s="313"/>
      <c r="J5" s="314"/>
    </row>
    <row r="6" spans="1:10" ht="16.25" customHeight="1" x14ac:dyDescent="0.3">
      <c r="A6" s="303"/>
      <c r="B6" s="331"/>
      <c r="C6" s="332"/>
      <c r="D6" s="332"/>
      <c r="E6" s="333"/>
      <c r="F6" s="57" t="s">
        <v>36</v>
      </c>
      <c r="G6" s="313" t="s">
        <v>117</v>
      </c>
      <c r="H6" s="313"/>
      <c r="I6" s="313"/>
      <c r="J6" s="314"/>
    </row>
    <row r="7" spans="1:10" ht="16.25" customHeight="1" x14ac:dyDescent="0.3">
      <c r="A7" s="303"/>
      <c r="B7" s="299" t="s">
        <v>73</v>
      </c>
      <c r="C7" s="300"/>
      <c r="D7" s="300"/>
      <c r="E7" s="301"/>
      <c r="F7" s="57" t="s">
        <v>2</v>
      </c>
      <c r="G7" s="315"/>
      <c r="H7" s="316"/>
      <c r="I7" s="316"/>
      <c r="J7" s="317"/>
    </row>
    <row r="8" spans="1:10" x14ac:dyDescent="0.3">
      <c r="A8" s="303"/>
      <c r="B8" s="536"/>
      <c r="C8" s="537"/>
      <c r="D8" s="537"/>
      <c r="E8" s="538"/>
      <c r="F8" s="58" t="s">
        <v>3</v>
      </c>
      <c r="G8" s="309" t="s">
        <v>93</v>
      </c>
      <c r="H8" s="309"/>
      <c r="I8" s="309"/>
      <c r="J8" s="310"/>
    </row>
    <row r="9" spans="1:10" ht="30.65" customHeight="1" x14ac:dyDescent="0.3">
      <c r="A9" s="303"/>
      <c r="B9" s="536"/>
      <c r="C9" s="537"/>
      <c r="D9" s="537"/>
      <c r="E9" s="538"/>
      <c r="F9" s="318" t="s">
        <v>109</v>
      </c>
      <c r="G9" s="319"/>
      <c r="H9" s="319"/>
      <c r="I9" s="319"/>
      <c r="J9" s="320"/>
    </row>
    <row r="10" spans="1:10" x14ac:dyDescent="0.3">
      <c r="A10" s="303"/>
      <c r="B10" s="539"/>
      <c r="C10" s="540"/>
      <c r="D10" s="540"/>
      <c r="E10" s="541"/>
      <c r="F10" s="58" t="s">
        <v>5</v>
      </c>
      <c r="G10" s="309" t="s">
        <v>94</v>
      </c>
      <c r="H10" s="309"/>
      <c r="I10" s="309"/>
      <c r="J10" s="310"/>
    </row>
    <row r="11" spans="1:10" ht="31.75" customHeight="1" thickBot="1" x14ac:dyDescent="0.35">
      <c r="A11" s="304"/>
      <c r="B11" s="307" t="s">
        <v>4</v>
      </c>
      <c r="C11" s="308"/>
      <c r="D11" s="305" t="s">
        <v>123</v>
      </c>
      <c r="E11" s="306"/>
      <c r="F11" s="321" t="s">
        <v>125</v>
      </c>
      <c r="G11" s="322"/>
      <c r="H11" s="322"/>
      <c r="I11" s="322"/>
      <c r="J11" s="323"/>
    </row>
    <row r="12" spans="1:10" ht="88.25" customHeight="1" x14ac:dyDescent="0.3">
      <c r="A12" s="271" t="s">
        <v>128</v>
      </c>
      <c r="B12" s="271"/>
      <c r="C12" s="271"/>
      <c r="D12" s="271"/>
      <c r="E12" s="271"/>
      <c r="F12" s="271"/>
      <c r="G12" s="271" t="s">
        <v>136</v>
      </c>
      <c r="H12" s="271"/>
      <c r="I12" s="271"/>
      <c r="J12" s="271"/>
    </row>
    <row r="13" spans="1:10" ht="22.5" thickBot="1" x14ac:dyDescent="0.35">
      <c r="C13" s="2" t="s">
        <v>126</v>
      </c>
    </row>
    <row r="14" spans="1:10" ht="15" customHeight="1" x14ac:dyDescent="0.3">
      <c r="A14" s="245" t="s">
        <v>135</v>
      </c>
      <c r="B14" s="240" t="s">
        <v>134</v>
      </c>
      <c r="C14" s="260" t="s">
        <v>6</v>
      </c>
      <c r="D14" s="261"/>
      <c r="E14" s="261"/>
      <c r="F14" s="261"/>
      <c r="G14" s="261"/>
      <c r="H14" s="261"/>
      <c r="I14" s="262"/>
      <c r="J14" s="65" t="s">
        <v>102</v>
      </c>
    </row>
    <row r="15" spans="1:10" ht="15" customHeight="1" x14ac:dyDescent="0.3">
      <c r="A15" s="246"/>
      <c r="B15" s="241"/>
      <c r="C15" s="90"/>
      <c r="D15" s="39" t="s">
        <v>74</v>
      </c>
      <c r="E15" s="40" t="s">
        <v>78</v>
      </c>
      <c r="F15" s="54">
        <v>2400</v>
      </c>
      <c r="G15" s="42" t="s">
        <v>76</v>
      </c>
      <c r="H15" s="92"/>
      <c r="I15" s="43" t="s">
        <v>77</v>
      </c>
      <c r="J15" s="263">
        <f>(F15*H15)+(F16*H16)</f>
        <v>0</v>
      </c>
    </row>
    <row r="16" spans="1:10" ht="15" customHeight="1" thickBot="1" x14ac:dyDescent="0.35">
      <c r="A16" s="246"/>
      <c r="B16" s="242"/>
      <c r="C16" s="91"/>
      <c r="D16" s="49" t="s">
        <v>75</v>
      </c>
      <c r="E16" s="50" t="s">
        <v>78</v>
      </c>
      <c r="F16" s="55">
        <v>2200</v>
      </c>
      <c r="G16" s="52" t="s">
        <v>76</v>
      </c>
      <c r="H16" s="93"/>
      <c r="I16" s="53" t="s">
        <v>77</v>
      </c>
      <c r="J16" s="263"/>
    </row>
    <row r="17" spans="1:10" ht="15" customHeight="1" thickTop="1" x14ac:dyDescent="0.3">
      <c r="A17" s="246"/>
      <c r="B17" s="243" t="s">
        <v>132</v>
      </c>
      <c r="C17" s="70" t="s">
        <v>37</v>
      </c>
      <c r="D17" s="14"/>
      <c r="E17" s="15"/>
      <c r="F17" s="15" t="s">
        <v>7</v>
      </c>
      <c r="G17" s="365" t="s">
        <v>8</v>
      </c>
      <c r="H17" s="366"/>
      <c r="I17" s="367"/>
      <c r="J17" s="16"/>
    </row>
    <row r="18" spans="1:10" ht="15" customHeight="1" x14ac:dyDescent="0.3">
      <c r="A18" s="246"/>
      <c r="B18" s="244"/>
      <c r="C18" s="542" t="s">
        <v>124</v>
      </c>
      <c r="D18" s="542"/>
      <c r="E18" s="543"/>
      <c r="F18" s="64" t="s">
        <v>1</v>
      </c>
      <c r="G18" s="374"/>
      <c r="H18" s="375"/>
      <c r="I18" s="376"/>
      <c r="J18" s="358">
        <f>(F19*H19)+(F20*H20)+(F21*H21)</f>
        <v>0</v>
      </c>
    </row>
    <row r="19" spans="1:10" ht="15" customHeight="1" x14ac:dyDescent="0.3">
      <c r="A19" s="246"/>
      <c r="B19" s="244"/>
      <c r="C19" s="224"/>
      <c r="D19" s="39" t="s">
        <v>74</v>
      </c>
      <c r="E19" s="40" t="s">
        <v>80</v>
      </c>
      <c r="F19" s="54">
        <v>12360</v>
      </c>
      <c r="G19" s="95" t="s">
        <v>76</v>
      </c>
      <c r="H19" s="92"/>
      <c r="I19" s="96" t="s">
        <v>77</v>
      </c>
      <c r="J19" s="358"/>
    </row>
    <row r="20" spans="1:10" ht="15" customHeight="1" x14ac:dyDescent="0.3">
      <c r="A20" s="246"/>
      <c r="B20" s="244"/>
      <c r="C20" s="94"/>
      <c r="D20" s="44" t="s">
        <v>75</v>
      </c>
      <c r="E20" s="45" t="s">
        <v>80</v>
      </c>
      <c r="F20" s="56">
        <v>10060</v>
      </c>
      <c r="G20" s="97" t="s">
        <v>76</v>
      </c>
      <c r="H20" s="98"/>
      <c r="I20" s="99" t="s">
        <v>77</v>
      </c>
      <c r="J20" s="358"/>
    </row>
    <row r="21" spans="1:10" ht="15" customHeight="1" x14ac:dyDescent="0.3">
      <c r="A21" s="246"/>
      <c r="B21" s="244"/>
      <c r="C21" s="91"/>
      <c r="D21" s="49" t="s">
        <v>79</v>
      </c>
      <c r="E21" s="50" t="s">
        <v>80</v>
      </c>
      <c r="F21" s="55">
        <v>6680</v>
      </c>
      <c r="G21" s="100" t="s">
        <v>76</v>
      </c>
      <c r="H21" s="93"/>
      <c r="I21" s="101" t="s">
        <v>77</v>
      </c>
      <c r="J21" s="358"/>
    </row>
    <row r="22" spans="1:10" ht="15" customHeight="1" x14ac:dyDescent="0.3">
      <c r="A22" s="246"/>
      <c r="B22" s="244"/>
      <c r="C22" s="71" t="s">
        <v>38</v>
      </c>
      <c r="D22" s="13"/>
      <c r="E22" s="12"/>
      <c r="F22" s="12" t="s">
        <v>7</v>
      </c>
      <c r="G22" s="251" t="s">
        <v>8</v>
      </c>
      <c r="H22" s="248"/>
      <c r="I22" s="247"/>
      <c r="J22" s="358">
        <f>(F24*H24)</f>
        <v>0</v>
      </c>
    </row>
    <row r="23" spans="1:10" ht="15" customHeight="1" x14ac:dyDescent="0.3">
      <c r="A23" s="246"/>
      <c r="B23" s="244"/>
      <c r="C23" s="290"/>
      <c r="D23" s="252" t="s">
        <v>82</v>
      </c>
      <c r="E23" s="253"/>
      <c r="F23" s="64" t="s">
        <v>1</v>
      </c>
      <c r="G23" s="374"/>
      <c r="H23" s="375"/>
      <c r="I23" s="376"/>
      <c r="J23" s="358"/>
    </row>
    <row r="24" spans="1:10" ht="15" customHeight="1" x14ac:dyDescent="0.3">
      <c r="A24" s="246"/>
      <c r="B24" s="244"/>
      <c r="C24" s="291"/>
      <c r="D24" s="254"/>
      <c r="E24" s="255"/>
      <c r="F24" s="17">
        <v>1280</v>
      </c>
      <c r="G24" s="102" t="s">
        <v>76</v>
      </c>
      <c r="H24" s="103"/>
      <c r="I24" s="104" t="s">
        <v>77</v>
      </c>
      <c r="J24" s="358"/>
    </row>
    <row r="25" spans="1:10" ht="15" customHeight="1" x14ac:dyDescent="0.3">
      <c r="A25" s="246"/>
      <c r="B25" s="244"/>
      <c r="C25" s="71" t="s">
        <v>40</v>
      </c>
      <c r="D25" s="13"/>
      <c r="E25" s="67"/>
      <c r="F25" s="17"/>
      <c r="G25" s="105"/>
      <c r="H25" s="105"/>
      <c r="I25" s="104"/>
      <c r="J25" s="358">
        <f>(F26*H26)</f>
        <v>0</v>
      </c>
    </row>
    <row r="26" spans="1:10" ht="15" customHeight="1" x14ac:dyDescent="0.3">
      <c r="A26" s="246"/>
      <c r="B26" s="244"/>
      <c r="C26" s="224"/>
      <c r="D26" s="251" t="s">
        <v>81</v>
      </c>
      <c r="E26" s="248"/>
      <c r="F26" s="17">
        <v>300</v>
      </c>
      <c r="G26" s="102" t="s">
        <v>76</v>
      </c>
      <c r="H26" s="103"/>
      <c r="I26" s="104" t="s">
        <v>77</v>
      </c>
      <c r="J26" s="358"/>
    </row>
    <row r="27" spans="1:10" ht="15" customHeight="1" x14ac:dyDescent="0.3">
      <c r="A27" s="246"/>
      <c r="B27" s="244"/>
      <c r="C27" s="71" t="s">
        <v>41</v>
      </c>
      <c r="D27" s="13"/>
      <c r="E27" s="12"/>
      <c r="F27" s="12" t="s">
        <v>7</v>
      </c>
      <c r="G27" s="377" t="s">
        <v>8</v>
      </c>
      <c r="H27" s="378"/>
      <c r="I27" s="379"/>
      <c r="J27" s="358">
        <f>(F29*H29)</f>
        <v>0</v>
      </c>
    </row>
    <row r="28" spans="1:10" ht="15" customHeight="1" x14ac:dyDescent="0.3">
      <c r="A28" s="246"/>
      <c r="B28" s="244"/>
      <c r="C28" s="290"/>
      <c r="D28" s="252" t="s">
        <v>39</v>
      </c>
      <c r="E28" s="253"/>
      <c r="F28" s="64" t="s">
        <v>1</v>
      </c>
      <c r="G28" s="374"/>
      <c r="H28" s="375"/>
      <c r="I28" s="376"/>
      <c r="J28" s="358"/>
    </row>
    <row r="29" spans="1:10" ht="15" customHeight="1" x14ac:dyDescent="0.3">
      <c r="A29" s="246"/>
      <c r="B29" s="244"/>
      <c r="C29" s="291"/>
      <c r="D29" s="254"/>
      <c r="E29" s="255"/>
      <c r="F29" s="17">
        <v>2500</v>
      </c>
      <c r="G29" s="102" t="s">
        <v>76</v>
      </c>
      <c r="H29" s="103"/>
      <c r="I29" s="104" t="s">
        <v>77</v>
      </c>
      <c r="J29" s="358"/>
    </row>
    <row r="30" spans="1:10" ht="15" customHeight="1" x14ac:dyDescent="0.3">
      <c r="A30" s="246"/>
      <c r="B30" s="244"/>
      <c r="C30" s="106" t="s">
        <v>42</v>
      </c>
      <c r="D30" s="13"/>
      <c r="E30" s="67"/>
      <c r="F30" s="68"/>
      <c r="G30" s="68"/>
      <c r="H30" s="68"/>
      <c r="I30" s="69"/>
      <c r="J30" s="359" t="s">
        <v>129</v>
      </c>
    </row>
    <row r="31" spans="1:10" ht="15" customHeight="1" x14ac:dyDescent="0.3">
      <c r="A31" s="246"/>
      <c r="B31" s="244"/>
      <c r="C31" s="290"/>
      <c r="D31" s="370" t="s">
        <v>131</v>
      </c>
      <c r="E31" s="370"/>
      <c r="F31" s="370"/>
      <c r="G31" s="370"/>
      <c r="H31" s="370"/>
      <c r="I31" s="371"/>
      <c r="J31" s="359"/>
    </row>
    <row r="32" spans="1:10" ht="15" customHeight="1" x14ac:dyDescent="0.3">
      <c r="A32" s="246"/>
      <c r="B32" s="244"/>
      <c r="C32" s="291"/>
      <c r="D32" s="372" t="s">
        <v>130</v>
      </c>
      <c r="E32" s="372"/>
      <c r="F32" s="372"/>
      <c r="G32" s="372"/>
      <c r="H32" s="372"/>
      <c r="I32" s="373"/>
      <c r="J32" s="359"/>
    </row>
    <row r="33" spans="1:10" ht="15" customHeight="1" x14ac:dyDescent="0.3">
      <c r="A33" s="246"/>
      <c r="B33" s="244"/>
      <c r="C33" s="107" t="s">
        <v>43</v>
      </c>
      <c r="D33" s="18"/>
      <c r="E33" s="68"/>
      <c r="F33" s="68"/>
      <c r="G33" s="68"/>
      <c r="H33" s="68"/>
      <c r="I33" s="69"/>
      <c r="J33" s="358" t="str">
        <f>IF(ISERROR(VLOOKUP(H34,身元信用p表!$A$5:$B$105,2,0)),"0円",VLOOKUP(H34,身元信用p表!$A$5:$B$105,2,0))</f>
        <v>0円</v>
      </c>
    </row>
    <row r="34" spans="1:10" ht="15" customHeight="1" x14ac:dyDescent="0.3">
      <c r="A34" s="246"/>
      <c r="B34" s="244"/>
      <c r="C34" s="224"/>
      <c r="D34" s="360" t="s">
        <v>83</v>
      </c>
      <c r="E34" s="360"/>
      <c r="F34" s="360"/>
      <c r="G34" s="251"/>
      <c r="H34" s="103"/>
      <c r="I34" s="69" t="s">
        <v>77</v>
      </c>
      <c r="J34" s="358"/>
    </row>
    <row r="35" spans="1:10" ht="15" customHeight="1" x14ac:dyDescent="0.3">
      <c r="A35" s="246"/>
      <c r="B35" s="244"/>
      <c r="C35" s="106" t="s">
        <v>44</v>
      </c>
      <c r="D35" s="19"/>
      <c r="E35" s="20"/>
      <c r="F35" s="20"/>
      <c r="G35" s="21"/>
      <c r="H35" s="68"/>
      <c r="I35" s="69"/>
      <c r="J35" s="358">
        <f>(F37*H37)+(F38*H38)+(F39*H39)+(F40*H40)</f>
        <v>0</v>
      </c>
    </row>
    <row r="36" spans="1:10" ht="15" customHeight="1" x14ac:dyDescent="0.3">
      <c r="A36" s="246"/>
      <c r="B36" s="244"/>
      <c r="C36" s="106"/>
      <c r="D36" s="109" t="s">
        <v>101</v>
      </c>
      <c r="E36" s="110"/>
      <c r="F36" s="380" t="s">
        <v>118</v>
      </c>
      <c r="G36" s="380"/>
      <c r="H36" s="380"/>
      <c r="I36" s="381"/>
      <c r="J36" s="358"/>
    </row>
    <row r="37" spans="1:10" ht="15" customHeight="1" x14ac:dyDescent="0.3">
      <c r="A37" s="246"/>
      <c r="B37" s="244"/>
      <c r="C37" s="90"/>
      <c r="D37" s="39" t="s">
        <v>74</v>
      </c>
      <c r="E37" s="40" t="s">
        <v>85</v>
      </c>
      <c r="F37" s="41">
        <v>2980</v>
      </c>
      <c r="G37" s="42" t="s">
        <v>76</v>
      </c>
      <c r="H37" s="92"/>
      <c r="I37" s="43" t="s">
        <v>77</v>
      </c>
      <c r="J37" s="358"/>
    </row>
    <row r="38" spans="1:10" ht="15" customHeight="1" x14ac:dyDescent="0.3">
      <c r="A38" s="246"/>
      <c r="B38" s="244"/>
      <c r="C38" s="94"/>
      <c r="D38" s="44" t="s">
        <v>75</v>
      </c>
      <c r="E38" s="45" t="s">
        <v>85</v>
      </c>
      <c r="F38" s="46">
        <v>7450</v>
      </c>
      <c r="G38" s="47" t="s">
        <v>76</v>
      </c>
      <c r="H38" s="98"/>
      <c r="I38" s="48" t="s">
        <v>77</v>
      </c>
      <c r="J38" s="358"/>
    </row>
    <row r="39" spans="1:10" ht="15" customHeight="1" x14ac:dyDescent="0.3">
      <c r="A39" s="246"/>
      <c r="B39" s="244"/>
      <c r="C39" s="94"/>
      <c r="D39" s="44" t="s">
        <v>79</v>
      </c>
      <c r="E39" s="45" t="s">
        <v>85</v>
      </c>
      <c r="F39" s="46">
        <v>14890</v>
      </c>
      <c r="G39" s="47" t="s">
        <v>76</v>
      </c>
      <c r="H39" s="98"/>
      <c r="I39" s="48" t="s">
        <v>77</v>
      </c>
      <c r="J39" s="358"/>
    </row>
    <row r="40" spans="1:10" ht="15" customHeight="1" x14ac:dyDescent="0.3">
      <c r="A40" s="246"/>
      <c r="B40" s="244"/>
      <c r="C40" s="108"/>
      <c r="D40" s="49" t="s">
        <v>84</v>
      </c>
      <c r="E40" s="50" t="s">
        <v>85</v>
      </c>
      <c r="F40" s="51">
        <v>20240</v>
      </c>
      <c r="G40" s="52" t="s">
        <v>76</v>
      </c>
      <c r="H40" s="93"/>
      <c r="I40" s="53" t="s">
        <v>77</v>
      </c>
      <c r="J40" s="358"/>
    </row>
    <row r="41" spans="1:10" ht="15" customHeight="1" x14ac:dyDescent="0.35">
      <c r="A41" s="246"/>
      <c r="B41" s="244"/>
      <c r="C41" s="71" t="s">
        <v>45</v>
      </c>
      <c r="D41" s="19"/>
      <c r="E41" s="68"/>
      <c r="F41" s="68"/>
      <c r="G41" s="68"/>
      <c r="H41" s="68"/>
      <c r="I41" s="69"/>
      <c r="J41" s="25"/>
    </row>
    <row r="42" spans="1:10" ht="15" customHeight="1" x14ac:dyDescent="0.35">
      <c r="A42" s="246"/>
      <c r="B42" s="244"/>
      <c r="C42" s="72"/>
      <c r="D42" s="22" t="s">
        <v>87</v>
      </c>
      <c r="E42" s="64" t="s">
        <v>46</v>
      </c>
      <c r="F42" s="251" t="s">
        <v>9</v>
      </c>
      <c r="G42" s="248"/>
      <c r="H42" s="248"/>
      <c r="I42" s="247"/>
      <c r="J42" s="25"/>
    </row>
    <row r="43" spans="1:10" ht="15" customHeight="1" x14ac:dyDescent="0.3">
      <c r="A43" s="246"/>
      <c r="B43" s="244"/>
      <c r="C43" s="90"/>
      <c r="D43" s="111"/>
      <c r="E43" s="112"/>
      <c r="F43" s="250">
        <v>2000</v>
      </c>
      <c r="G43" s="248" t="s">
        <v>76</v>
      </c>
      <c r="H43" s="249">
        <f>SUM(D43:D47)</f>
        <v>0</v>
      </c>
      <c r="I43" s="247" t="s">
        <v>77</v>
      </c>
      <c r="J43" s="292">
        <f>F43*H43</f>
        <v>0</v>
      </c>
    </row>
    <row r="44" spans="1:10" ht="15" customHeight="1" x14ac:dyDescent="0.3">
      <c r="A44" s="246"/>
      <c r="B44" s="244"/>
      <c r="C44" s="94"/>
      <c r="D44" s="113"/>
      <c r="E44" s="114"/>
      <c r="F44" s="250"/>
      <c r="G44" s="248"/>
      <c r="H44" s="249"/>
      <c r="I44" s="247"/>
      <c r="J44" s="293"/>
    </row>
    <row r="45" spans="1:10" ht="15" customHeight="1" x14ac:dyDescent="0.3">
      <c r="A45" s="246"/>
      <c r="B45" s="244"/>
      <c r="C45" s="94"/>
      <c r="D45" s="113"/>
      <c r="E45" s="114"/>
      <c r="F45" s="250"/>
      <c r="G45" s="248"/>
      <c r="H45" s="249"/>
      <c r="I45" s="247"/>
      <c r="J45" s="293"/>
    </row>
    <row r="46" spans="1:10" ht="15" customHeight="1" x14ac:dyDescent="0.3">
      <c r="A46" s="246"/>
      <c r="B46" s="244"/>
      <c r="C46" s="94"/>
      <c r="D46" s="113"/>
      <c r="E46" s="114"/>
      <c r="F46" s="250"/>
      <c r="G46" s="248"/>
      <c r="H46" s="249"/>
      <c r="I46" s="247"/>
      <c r="J46" s="293"/>
    </row>
    <row r="47" spans="1:10" ht="15" customHeight="1" x14ac:dyDescent="0.3">
      <c r="A47" s="246"/>
      <c r="B47" s="244"/>
      <c r="C47" s="225"/>
      <c r="D47" s="115"/>
      <c r="E47" s="116"/>
      <c r="F47" s="250"/>
      <c r="G47" s="248"/>
      <c r="H47" s="249"/>
      <c r="I47" s="247"/>
      <c r="J47" s="294"/>
    </row>
    <row r="48" spans="1:10" ht="6.5" customHeight="1" thickBot="1" x14ac:dyDescent="0.35">
      <c r="A48" s="80"/>
      <c r="B48" s="81"/>
      <c r="C48" s="82"/>
      <c r="D48" s="83"/>
      <c r="E48" s="84"/>
      <c r="F48" s="85"/>
      <c r="G48" s="82"/>
      <c r="H48" s="86"/>
      <c r="I48" s="82"/>
      <c r="J48" s="87"/>
    </row>
    <row r="49" spans="1:10" ht="20.5" customHeight="1" x14ac:dyDescent="0.3">
      <c r="A49" s="324" t="s">
        <v>139</v>
      </c>
      <c r="B49" s="325"/>
      <c r="C49" s="334"/>
      <c r="D49" s="336" t="s">
        <v>88</v>
      </c>
      <c r="E49" s="337"/>
      <c r="F49" s="73" t="s">
        <v>100</v>
      </c>
      <c r="G49" s="349" t="s">
        <v>86</v>
      </c>
      <c r="H49" s="350"/>
      <c r="I49" s="351"/>
      <c r="J49" s="347" t="s">
        <v>145</v>
      </c>
    </row>
    <row r="50" spans="1:10" ht="20.5" customHeight="1" thickBot="1" x14ac:dyDescent="0.35">
      <c r="A50" s="326"/>
      <c r="B50" s="327"/>
      <c r="C50" s="335"/>
      <c r="D50" s="338"/>
      <c r="E50" s="339"/>
      <c r="F50" s="117"/>
      <c r="G50" s="352"/>
      <c r="H50" s="353"/>
      <c r="I50" s="354"/>
      <c r="J50" s="348"/>
    </row>
    <row r="51" spans="1:10" ht="23.5" customHeight="1" thickTop="1" thickBot="1" x14ac:dyDescent="0.35">
      <c r="A51" s="361" t="s">
        <v>10</v>
      </c>
      <c r="B51" s="362"/>
      <c r="C51" s="362"/>
      <c r="D51" s="362"/>
      <c r="E51" s="362"/>
      <c r="F51" s="362"/>
      <c r="G51" s="362"/>
      <c r="H51" s="362"/>
      <c r="I51" s="363"/>
      <c r="J51" s="76">
        <f>SUM(J15:J50)</f>
        <v>0</v>
      </c>
    </row>
    <row r="52" spans="1:10" s="11" customFormat="1" ht="14.5" customHeight="1" x14ac:dyDescent="0.3">
      <c r="A52" s="11" t="s">
        <v>47</v>
      </c>
    </row>
    <row r="53" spans="1:10" s="11" customFormat="1" ht="14.5" customHeight="1" x14ac:dyDescent="0.3">
      <c r="A53" s="11" t="s">
        <v>50</v>
      </c>
    </row>
    <row r="54" spans="1:10" s="11" customFormat="1" ht="14.5" customHeight="1" x14ac:dyDescent="0.3">
      <c r="A54" s="11" t="s">
        <v>51</v>
      </c>
    </row>
    <row r="55" spans="1:10" s="11" customFormat="1" ht="14.5" customHeight="1" thickBot="1" x14ac:dyDescent="0.35">
      <c r="A55" s="11" t="s">
        <v>52</v>
      </c>
    </row>
    <row r="56" spans="1:10" s="11" customFormat="1" ht="14.5" customHeight="1" x14ac:dyDescent="0.3">
      <c r="A56" s="11" t="s">
        <v>53</v>
      </c>
      <c r="H56" s="23" t="s">
        <v>11</v>
      </c>
      <c r="I56" s="368" t="s">
        <v>48</v>
      </c>
      <c r="J56" s="369"/>
    </row>
    <row r="57" spans="1:10" s="11" customFormat="1" ht="14.5" customHeight="1" thickBot="1" x14ac:dyDescent="0.35">
      <c r="A57" s="11" t="s">
        <v>54</v>
      </c>
      <c r="H57" s="24" t="s">
        <v>12</v>
      </c>
      <c r="I57" s="264" t="s">
        <v>49</v>
      </c>
      <c r="J57" s="265"/>
    </row>
    <row r="58" spans="1:10" s="11" customFormat="1" ht="30.65" customHeight="1" x14ac:dyDescent="0.3">
      <c r="A58" s="364" t="s">
        <v>55</v>
      </c>
      <c r="B58" s="364"/>
      <c r="C58" s="364"/>
      <c r="D58" s="364"/>
      <c r="E58" s="364"/>
      <c r="F58" s="364"/>
      <c r="G58" s="364"/>
      <c r="H58" s="364"/>
      <c r="I58" s="364"/>
      <c r="J58" s="364"/>
    </row>
    <row r="59" spans="1:10" s="11" customFormat="1" ht="38" customHeight="1" x14ac:dyDescent="0.3">
      <c r="A59" s="364" t="s">
        <v>137</v>
      </c>
      <c r="B59" s="364"/>
      <c r="C59" s="364"/>
      <c r="D59" s="364"/>
      <c r="E59" s="364"/>
      <c r="F59" s="364"/>
      <c r="G59" s="364"/>
      <c r="H59" s="364"/>
      <c r="I59" s="364"/>
      <c r="J59" s="364"/>
    </row>
    <row r="60" spans="1:10" s="11" customFormat="1" ht="50" customHeight="1" x14ac:dyDescent="0.3">
      <c r="A60" s="364" t="s">
        <v>143</v>
      </c>
      <c r="B60" s="364"/>
      <c r="C60" s="364"/>
      <c r="D60" s="364"/>
      <c r="E60" s="364"/>
      <c r="F60" s="364"/>
      <c r="G60" s="364"/>
      <c r="H60" s="364"/>
      <c r="I60" s="364"/>
      <c r="J60" s="364"/>
    </row>
    <row r="61" spans="1:10" s="11" customFormat="1" ht="54" customHeight="1" x14ac:dyDescent="0.3">
      <c r="A61" s="364" t="s">
        <v>138</v>
      </c>
      <c r="B61" s="364"/>
      <c r="C61" s="364"/>
      <c r="D61" s="364"/>
      <c r="E61" s="364"/>
      <c r="F61" s="364"/>
      <c r="G61" s="364"/>
      <c r="H61" s="364"/>
      <c r="I61" s="364"/>
      <c r="J61" s="364"/>
    </row>
    <row r="62" spans="1:10" s="11" customFormat="1" x14ac:dyDescent="0.3">
      <c r="A62" s="89" t="s">
        <v>56</v>
      </c>
      <c r="B62" s="88"/>
      <c r="C62" s="77"/>
      <c r="D62" s="77"/>
      <c r="E62" s="77"/>
    </row>
    <row r="63" spans="1:10" s="11" customFormat="1" x14ac:dyDescent="0.3">
      <c r="A63" s="89" t="s">
        <v>57</v>
      </c>
      <c r="B63" s="88"/>
      <c r="C63" s="77"/>
      <c r="D63" s="77"/>
      <c r="E63" s="77"/>
    </row>
    <row r="64" spans="1:10" s="11" customFormat="1" x14ac:dyDescent="0.3">
      <c r="A64" s="89" t="s">
        <v>58</v>
      </c>
      <c r="B64" s="88"/>
      <c r="C64" s="77"/>
      <c r="D64" s="77"/>
      <c r="E64" s="77"/>
    </row>
    <row r="65" spans="1:10" s="11" customFormat="1" ht="15.65" customHeight="1" x14ac:dyDescent="0.3">
      <c r="A65" s="89" t="s">
        <v>89</v>
      </c>
      <c r="B65" s="88" ph="1"/>
      <c r="C65" s="77"/>
      <c r="D65" s="77"/>
      <c r="E65" s="77"/>
    </row>
    <row r="66" spans="1:10" s="11" customFormat="1" ht="25.75" customHeight="1" x14ac:dyDescent="0.35">
      <c r="A66" s="38" t="s">
        <v>127</v>
      </c>
      <c r="D66" s="11" ph="1"/>
    </row>
    <row r="67" spans="1:10" s="11" customFormat="1" ht="6" customHeight="1" x14ac:dyDescent="0.35">
      <c r="C67" s="38"/>
      <c r="D67" s="11" ph="1"/>
    </row>
    <row r="68" spans="1:10" s="11" customFormat="1" ht="19.75" customHeight="1" x14ac:dyDescent="0.3">
      <c r="A68" s="340" t="s">
        <v>90</v>
      </c>
      <c r="B68" s="340"/>
      <c r="C68" s="340"/>
      <c r="D68" s="340"/>
      <c r="E68" s="340"/>
      <c r="F68" s="340"/>
      <c r="G68" s="340"/>
      <c r="H68" s="340"/>
      <c r="I68" s="340"/>
      <c r="J68" s="340"/>
    </row>
    <row r="69" spans="1:10" s="11" customFormat="1" ht="31.25" customHeight="1" x14ac:dyDescent="0.3">
      <c r="A69" s="341" t="s">
        <v>59</v>
      </c>
      <c r="B69" s="342"/>
      <c r="C69" s="342"/>
      <c r="D69" s="342"/>
      <c r="E69" s="342"/>
      <c r="F69" s="342"/>
      <c r="G69" s="342"/>
      <c r="H69" s="342"/>
      <c r="I69" s="343"/>
      <c r="J69" s="118"/>
    </row>
    <row r="70" spans="1:10" s="11" customFormat="1" ht="31.25" customHeight="1" x14ac:dyDescent="0.3">
      <c r="A70" s="341" t="s">
        <v>60</v>
      </c>
      <c r="B70" s="342"/>
      <c r="C70" s="342"/>
      <c r="D70" s="342"/>
      <c r="E70" s="342"/>
      <c r="F70" s="342"/>
      <c r="G70" s="342"/>
      <c r="H70" s="342"/>
      <c r="I70" s="343"/>
      <c r="J70" s="118"/>
    </row>
    <row r="71" spans="1:10" s="11" customFormat="1" ht="18" customHeight="1" x14ac:dyDescent="0.3">
      <c r="A71" s="344" t="s">
        <v>13</v>
      </c>
      <c r="B71" s="345"/>
      <c r="C71" s="345"/>
      <c r="D71" s="345"/>
      <c r="E71" s="345"/>
      <c r="F71" s="345"/>
      <c r="G71" s="345"/>
      <c r="H71" s="345"/>
      <c r="I71" s="345"/>
      <c r="J71" s="346"/>
    </row>
    <row r="72" spans="1:10" s="11" customFormat="1" ht="18" customHeight="1" x14ac:dyDescent="0.3">
      <c r="A72" s="355"/>
      <c r="B72" s="356"/>
      <c r="C72" s="356"/>
      <c r="D72" s="356"/>
      <c r="E72" s="356"/>
      <c r="F72" s="356"/>
      <c r="G72" s="356"/>
      <c r="H72" s="356"/>
      <c r="I72" s="356"/>
      <c r="J72" s="357"/>
    </row>
    <row r="73" spans="1:10" s="11" customFormat="1" ht="18" customHeight="1" x14ac:dyDescent="0.3">
      <c r="A73" s="341" t="s">
        <v>14</v>
      </c>
      <c r="B73" s="342"/>
      <c r="C73" s="342"/>
      <c r="D73" s="342"/>
      <c r="E73" s="342"/>
      <c r="F73" s="342"/>
      <c r="G73" s="342"/>
      <c r="H73" s="342"/>
      <c r="I73" s="343"/>
      <c r="J73" s="118"/>
    </row>
    <row r="74" spans="1:10" s="11" customFormat="1" ht="18" customHeight="1" x14ac:dyDescent="0.3">
      <c r="A74" s="232" t="s">
        <v>61</v>
      </c>
      <c r="B74" s="233"/>
      <c r="C74" s="233"/>
      <c r="D74" s="234"/>
      <c r="E74" s="287" t="s">
        <v>15</v>
      </c>
      <c r="F74" s="289"/>
      <c r="G74" s="282" t="s">
        <v>16</v>
      </c>
      <c r="H74" s="283"/>
      <c r="I74" s="283"/>
      <c r="J74" s="284"/>
    </row>
    <row r="75" spans="1:10" s="11" customFormat="1" ht="18" customHeight="1" x14ac:dyDescent="0.3">
      <c r="A75" s="235"/>
      <c r="B75" s="236"/>
      <c r="C75" s="236"/>
      <c r="D75" s="237"/>
      <c r="E75" s="282" t="s">
        <v>17</v>
      </c>
      <c r="F75" s="284"/>
      <c r="G75" s="287" t="s">
        <v>18</v>
      </c>
      <c r="H75" s="288"/>
      <c r="I75" s="288"/>
      <c r="J75" s="289"/>
    </row>
    <row r="76" spans="1:10" s="11" customFormat="1" ht="4.25" customHeight="1" x14ac:dyDescent="0.3">
      <c r="C76" s="74"/>
      <c r="D76" s="74"/>
      <c r="E76" s="75"/>
      <c r="F76" s="75"/>
      <c r="G76" s="62"/>
      <c r="H76" s="62"/>
      <c r="I76" s="62"/>
      <c r="J76" s="62"/>
    </row>
    <row r="77" spans="1:10" s="11" customFormat="1" ht="18" customHeight="1" x14ac:dyDescent="0.3">
      <c r="A77" s="256" t="s">
        <v>62</v>
      </c>
      <c r="B77" s="256"/>
      <c r="C77" s="256"/>
      <c r="D77" s="256"/>
      <c r="E77" s="256"/>
      <c r="F77" s="256"/>
      <c r="G77" s="256"/>
      <c r="H77" s="256"/>
      <c r="I77" s="256"/>
      <c r="J77" s="256"/>
    </row>
    <row r="78" spans="1:10" s="11" customFormat="1" ht="18" customHeight="1" x14ac:dyDescent="0.3">
      <c r="A78" s="257" t="s">
        <v>19</v>
      </c>
      <c r="B78" s="258"/>
      <c r="C78" s="258"/>
      <c r="D78" s="258"/>
      <c r="E78" s="258"/>
      <c r="F78" s="258"/>
      <c r="G78" s="258"/>
      <c r="H78" s="258"/>
      <c r="I78" s="259"/>
      <c r="J78" s="118"/>
    </row>
    <row r="79" spans="1:10" s="11" customFormat="1" ht="18" customHeight="1" x14ac:dyDescent="0.3">
      <c r="A79" s="232" t="s">
        <v>20</v>
      </c>
      <c r="B79" s="233"/>
      <c r="C79" s="233"/>
      <c r="D79" s="234"/>
      <c r="E79" s="282" t="s">
        <v>15</v>
      </c>
      <c r="F79" s="284"/>
      <c r="G79" s="285" t="s">
        <v>16</v>
      </c>
      <c r="H79" s="285"/>
      <c r="I79" s="285"/>
      <c r="J79" s="285"/>
    </row>
    <row r="80" spans="1:10" s="11" customFormat="1" ht="18" customHeight="1" x14ac:dyDescent="0.3">
      <c r="A80" s="235"/>
      <c r="B80" s="236"/>
      <c r="C80" s="236"/>
      <c r="D80" s="237"/>
      <c r="E80" s="282" t="s">
        <v>17</v>
      </c>
      <c r="F80" s="284"/>
      <c r="G80" s="287" t="s">
        <v>63</v>
      </c>
      <c r="H80" s="288"/>
      <c r="I80" s="288"/>
      <c r="J80" s="289"/>
    </row>
    <row r="81" spans="1:10" s="11" customFormat="1" ht="6" customHeight="1" x14ac:dyDescent="0.3">
      <c r="C81" s="74"/>
      <c r="D81" s="74"/>
      <c r="E81" s="75"/>
      <c r="F81" s="75"/>
      <c r="G81" s="62"/>
      <c r="H81" s="62"/>
      <c r="I81" s="62"/>
      <c r="J81" s="62"/>
    </row>
    <row r="82" spans="1:10" s="11" customFormat="1" ht="18" customHeight="1" x14ac:dyDescent="0.3">
      <c r="A82" s="256" t="s">
        <v>64</v>
      </c>
      <c r="B82" s="256"/>
      <c r="C82" s="256"/>
      <c r="D82" s="256"/>
      <c r="E82" s="256"/>
      <c r="F82" s="256"/>
      <c r="G82" s="256"/>
      <c r="H82" s="256"/>
      <c r="I82" s="256"/>
      <c r="J82" s="256"/>
    </row>
    <row r="83" spans="1:10" s="11" customFormat="1" ht="18" customHeight="1" x14ac:dyDescent="0.3">
      <c r="A83" s="267" t="s">
        <v>91</v>
      </c>
      <c r="B83" s="268"/>
      <c r="C83" s="268"/>
      <c r="D83" s="268"/>
      <c r="E83" s="268"/>
      <c r="F83" s="268"/>
      <c r="G83" s="268"/>
      <c r="H83" s="268"/>
      <c r="I83" s="269"/>
      <c r="J83" s="118"/>
    </row>
    <row r="84" spans="1:10" s="11" customFormat="1" ht="18" customHeight="1" x14ac:dyDescent="0.3">
      <c r="A84" s="270" t="s">
        <v>20</v>
      </c>
      <c r="B84" s="271"/>
      <c r="C84" s="271"/>
      <c r="D84" s="272"/>
      <c r="E84" s="282" t="s">
        <v>15</v>
      </c>
      <c r="F84" s="284"/>
      <c r="G84" s="285" t="s">
        <v>16</v>
      </c>
      <c r="H84" s="285"/>
      <c r="I84" s="285"/>
      <c r="J84" s="285"/>
    </row>
    <row r="85" spans="1:10" s="11" customFormat="1" ht="18" customHeight="1" x14ac:dyDescent="0.3">
      <c r="A85" s="270"/>
      <c r="B85" s="271"/>
      <c r="C85" s="271"/>
      <c r="D85" s="272"/>
      <c r="E85" s="282" t="s">
        <v>17</v>
      </c>
      <c r="F85" s="284"/>
      <c r="G85" s="287" t="s">
        <v>63</v>
      </c>
      <c r="H85" s="288"/>
      <c r="I85" s="288"/>
      <c r="J85" s="289"/>
    </row>
    <row r="86" spans="1:10" s="11" customFormat="1" ht="18" customHeight="1" x14ac:dyDescent="0.3">
      <c r="A86" s="270"/>
      <c r="B86" s="271"/>
      <c r="C86" s="271"/>
      <c r="D86" s="272"/>
      <c r="E86" s="282" t="s">
        <v>21</v>
      </c>
      <c r="F86" s="283"/>
      <c r="G86" s="283"/>
      <c r="H86" s="283"/>
      <c r="I86" s="283"/>
      <c r="J86" s="284"/>
    </row>
    <row r="87" spans="1:10" s="11" customFormat="1" ht="18" customHeight="1" x14ac:dyDescent="0.3">
      <c r="A87" s="270"/>
      <c r="B87" s="271"/>
      <c r="C87" s="271"/>
      <c r="D87" s="272"/>
      <c r="E87" s="282" t="s">
        <v>22</v>
      </c>
      <c r="F87" s="284"/>
      <c r="G87" s="282" t="s">
        <v>23</v>
      </c>
      <c r="H87" s="283"/>
      <c r="I87" s="283"/>
      <c r="J87" s="284"/>
    </row>
    <row r="88" spans="1:10" s="11" customFormat="1" ht="18" customHeight="1" x14ac:dyDescent="0.3">
      <c r="A88" s="273"/>
      <c r="B88" s="274"/>
      <c r="C88" s="274"/>
      <c r="D88" s="275"/>
      <c r="E88" s="282" t="s">
        <v>24</v>
      </c>
      <c r="F88" s="283"/>
      <c r="G88" s="283"/>
      <c r="H88" s="283"/>
      <c r="I88" s="283"/>
      <c r="J88" s="284"/>
    </row>
    <row r="89" spans="1:10" s="11" customFormat="1" ht="4.25" customHeight="1" x14ac:dyDescent="0.3">
      <c r="C89" s="78"/>
      <c r="D89" s="78"/>
      <c r="E89" s="75"/>
      <c r="F89" s="75"/>
      <c r="G89" s="75"/>
      <c r="H89" s="75"/>
      <c r="I89" s="75"/>
      <c r="J89" s="75"/>
    </row>
    <row r="90" spans="1:10" s="11" customFormat="1" ht="18" customHeight="1" x14ac:dyDescent="0.3">
      <c r="A90" s="256" t="s">
        <v>62</v>
      </c>
      <c r="B90" s="256"/>
      <c r="C90" s="256"/>
      <c r="D90" s="256"/>
      <c r="E90" s="256"/>
      <c r="F90" s="256"/>
      <c r="G90" s="256"/>
      <c r="H90" s="256"/>
      <c r="I90" s="256"/>
      <c r="J90" s="256"/>
    </row>
    <row r="91" spans="1:10" s="11" customFormat="1" ht="18" customHeight="1" x14ac:dyDescent="0.3">
      <c r="A91" s="229" t="s">
        <v>65</v>
      </c>
      <c r="B91" s="230"/>
      <c r="C91" s="230"/>
      <c r="D91" s="230"/>
      <c r="E91" s="230"/>
      <c r="F91" s="230"/>
      <c r="G91" s="230"/>
      <c r="H91" s="230"/>
      <c r="I91" s="231"/>
      <c r="J91" s="118"/>
    </row>
    <row r="92" spans="1:10" s="11" customFormat="1" ht="18" customHeight="1" x14ac:dyDescent="0.3">
      <c r="A92" s="267" t="s">
        <v>66</v>
      </c>
      <c r="B92" s="268"/>
      <c r="C92" s="268"/>
      <c r="D92" s="268"/>
      <c r="E92" s="268"/>
      <c r="F92" s="268"/>
      <c r="G92" s="268"/>
      <c r="H92" s="268"/>
      <c r="I92" s="269"/>
      <c r="J92" s="119"/>
    </row>
    <row r="93" spans="1:10" s="11" customFormat="1" ht="18" customHeight="1" x14ac:dyDescent="0.3">
      <c r="A93" s="276" t="s">
        <v>67</v>
      </c>
      <c r="B93" s="277"/>
      <c r="C93" s="277"/>
      <c r="D93" s="277"/>
      <c r="E93" s="277"/>
      <c r="F93" s="277"/>
      <c r="G93" s="277"/>
      <c r="H93" s="277"/>
      <c r="I93" s="277"/>
      <c r="J93" s="278"/>
    </row>
    <row r="94" spans="1:10" s="11" customFormat="1" ht="18" customHeight="1" x14ac:dyDescent="0.3">
      <c r="A94" s="229" t="s">
        <v>25</v>
      </c>
      <c r="B94" s="230"/>
      <c r="C94" s="230"/>
      <c r="D94" s="230"/>
      <c r="E94" s="230"/>
      <c r="F94" s="230"/>
      <c r="G94" s="230"/>
      <c r="H94" s="230"/>
      <c r="I94" s="231"/>
      <c r="J94" s="120"/>
    </row>
    <row r="95" spans="1:10" s="11" customFormat="1" ht="18" customHeight="1" x14ac:dyDescent="0.3">
      <c r="A95" s="229" t="s">
        <v>26</v>
      </c>
      <c r="B95" s="230"/>
      <c r="C95" s="230"/>
      <c r="D95" s="230"/>
      <c r="E95" s="230"/>
      <c r="F95" s="230"/>
      <c r="G95" s="230"/>
      <c r="H95" s="230"/>
      <c r="I95" s="231"/>
      <c r="J95" s="118"/>
    </row>
    <row r="96" spans="1:10" s="11" customFormat="1" ht="18" customHeight="1" x14ac:dyDescent="0.3">
      <c r="A96" s="232" t="s">
        <v>27</v>
      </c>
      <c r="B96" s="233"/>
      <c r="C96" s="233"/>
      <c r="D96" s="234"/>
      <c r="E96" s="286" t="s">
        <v>119</v>
      </c>
      <c r="F96" s="286"/>
      <c r="G96" s="286" t="s">
        <v>121</v>
      </c>
      <c r="H96" s="286"/>
      <c r="I96" s="286"/>
      <c r="J96" s="285"/>
    </row>
    <row r="97" spans="1:10" s="11" customFormat="1" ht="18" customHeight="1" x14ac:dyDescent="0.3">
      <c r="A97" s="235"/>
      <c r="B97" s="236"/>
      <c r="C97" s="236"/>
      <c r="D97" s="237"/>
      <c r="E97" s="285" t="s">
        <v>120</v>
      </c>
      <c r="F97" s="285"/>
      <c r="G97" s="285" t="s">
        <v>122</v>
      </c>
      <c r="H97" s="285"/>
      <c r="I97" s="285"/>
      <c r="J97" s="285"/>
    </row>
    <row r="98" spans="1:10" s="11" customFormat="1" ht="5.4" customHeight="1" x14ac:dyDescent="0.3">
      <c r="C98" s="1"/>
      <c r="D98" s="1"/>
      <c r="E98" s="62"/>
      <c r="F98" s="62"/>
      <c r="G98" s="62"/>
      <c r="H98" s="62"/>
      <c r="I98" s="62"/>
      <c r="J98" s="62"/>
    </row>
    <row r="99" spans="1:10" s="11" customFormat="1" ht="18" customHeight="1" x14ac:dyDescent="0.3">
      <c r="A99" s="63" t="s">
        <v>28</v>
      </c>
    </row>
    <row r="100" spans="1:10" s="11" customFormat="1" ht="28.25" customHeight="1" x14ac:dyDescent="0.3">
      <c r="A100" s="238" t="s">
        <v>68</v>
      </c>
      <c r="B100" s="238"/>
      <c r="C100" s="238"/>
      <c r="D100" s="238"/>
      <c r="E100" s="238"/>
      <c r="F100" s="238"/>
      <c r="G100" s="238"/>
      <c r="H100" s="238"/>
      <c r="I100" s="238"/>
      <c r="J100" s="118"/>
    </row>
    <row r="101" spans="1:10" s="11" customFormat="1" ht="18" customHeight="1" x14ac:dyDescent="0.3">
      <c r="A101" s="11" t="s">
        <v>69</v>
      </c>
      <c r="E101" s="11" t="s">
        <v>70</v>
      </c>
    </row>
    <row r="102" spans="1:10" s="11" customFormat="1" ht="18" customHeight="1" x14ac:dyDescent="0.3">
      <c r="A102" s="11" t="s">
        <v>71</v>
      </c>
    </row>
    <row r="103" spans="1:10" s="11" customFormat="1" ht="15" customHeight="1" x14ac:dyDescent="0.3">
      <c r="A103" s="266" t="s">
        <v>29</v>
      </c>
      <c r="B103" s="266"/>
      <c r="C103" s="266"/>
      <c r="D103" s="266"/>
      <c r="E103" s="266" t="s">
        <v>30</v>
      </c>
      <c r="F103" s="266" t="s">
        <v>31</v>
      </c>
      <c r="G103" s="266"/>
      <c r="H103" s="280" t="s">
        <v>17</v>
      </c>
      <c r="I103" s="280"/>
      <c r="J103" s="279" t="s">
        <v>92</v>
      </c>
    </row>
    <row r="104" spans="1:10" s="11" customFormat="1" ht="15" customHeight="1" x14ac:dyDescent="0.3">
      <c r="A104" s="266"/>
      <c r="B104" s="266"/>
      <c r="C104" s="266"/>
      <c r="D104" s="266"/>
      <c r="E104" s="266"/>
      <c r="F104" s="266"/>
      <c r="G104" s="266"/>
      <c r="H104" s="281" t="s">
        <v>72</v>
      </c>
      <c r="I104" s="281"/>
      <c r="J104" s="279"/>
    </row>
    <row r="105" spans="1:10" s="11" customFormat="1" ht="18" customHeight="1" x14ac:dyDescent="0.3">
      <c r="A105" s="239"/>
      <c r="B105" s="239"/>
      <c r="C105" s="239"/>
      <c r="D105" s="239"/>
      <c r="E105" s="226"/>
      <c r="F105" s="285"/>
      <c r="G105" s="285"/>
      <c r="H105" s="285"/>
      <c r="I105" s="285"/>
      <c r="J105" s="121"/>
    </row>
    <row r="106" spans="1:10" s="11" customFormat="1" ht="18" customHeight="1" x14ac:dyDescent="0.3">
      <c r="A106" s="239"/>
      <c r="B106" s="239"/>
      <c r="C106" s="239"/>
      <c r="D106" s="239"/>
      <c r="E106" s="226"/>
      <c r="F106" s="285"/>
      <c r="G106" s="285"/>
      <c r="H106" s="285"/>
      <c r="I106" s="285"/>
      <c r="J106" s="121"/>
    </row>
    <row r="107" spans="1:10" s="11" customFormat="1" ht="18" customHeight="1" x14ac:dyDescent="0.3">
      <c r="A107" s="239"/>
      <c r="B107" s="239"/>
      <c r="C107" s="239"/>
      <c r="D107" s="239"/>
      <c r="E107" s="226"/>
      <c r="F107" s="285"/>
      <c r="G107" s="285"/>
      <c r="H107" s="285"/>
      <c r="I107" s="285"/>
      <c r="J107" s="121"/>
    </row>
    <row r="108" spans="1:10" s="11" customFormat="1" ht="18" customHeight="1" x14ac:dyDescent="0.3">
      <c r="A108" s="239"/>
      <c r="B108" s="239"/>
      <c r="C108" s="239"/>
      <c r="D108" s="239"/>
      <c r="E108" s="226"/>
      <c r="F108" s="285"/>
      <c r="G108" s="285"/>
      <c r="H108" s="285"/>
      <c r="I108" s="285"/>
      <c r="J108" s="121"/>
    </row>
    <row r="109" spans="1:10" s="11" customFormat="1" x14ac:dyDescent="0.3">
      <c r="A109" s="122"/>
      <c r="B109" s="122"/>
      <c r="C109" s="122"/>
      <c r="D109" s="122"/>
      <c r="E109" s="122"/>
      <c r="F109" s="122"/>
      <c r="G109" s="122"/>
      <c r="H109" s="122"/>
      <c r="I109" s="122"/>
      <c r="J109" s="227" t="s">
        <v>144</v>
      </c>
    </row>
    <row r="110" spans="1:10" x14ac:dyDescent="0.3">
      <c r="C110" s="5"/>
      <c r="D110" s="5"/>
    </row>
    <row r="111" spans="1:10" x14ac:dyDescent="0.3">
      <c r="E111" s="5"/>
      <c r="F111" s="5"/>
      <c r="G111" s="5"/>
      <c r="H111" s="5"/>
      <c r="I111" s="5"/>
      <c r="J111" s="5"/>
    </row>
    <row r="112" spans="1:10" ht="19.5" x14ac:dyDescent="0.3">
      <c r="E112" s="5"/>
      <c r="F112" s="5"/>
      <c r="G112" s="5"/>
      <c r="H112" s="7"/>
      <c r="I112" s="7"/>
    </row>
    <row r="113" spans="3:9" x14ac:dyDescent="0.3">
      <c r="E113" s="5"/>
      <c r="F113" s="5"/>
    </row>
    <row r="114" spans="3:9" x14ac:dyDescent="0.3">
      <c r="C114" s="5"/>
      <c r="D114" s="5"/>
    </row>
    <row r="115" spans="3:9" x14ac:dyDescent="0.3">
      <c r="E115" s="5"/>
      <c r="F115" s="5"/>
      <c r="G115" s="5"/>
    </row>
    <row r="116" spans="3:9" ht="19.5" x14ac:dyDescent="0.3">
      <c r="E116" s="5"/>
      <c r="F116" s="5"/>
      <c r="G116" s="5"/>
      <c r="H116" s="7"/>
      <c r="I116" s="7"/>
    </row>
    <row r="117" spans="3:9" x14ac:dyDescent="0.3">
      <c r="E117" s="5"/>
      <c r="F117" s="5"/>
      <c r="G117" s="5"/>
    </row>
    <row r="118" spans="3:9" x14ac:dyDescent="0.3">
      <c r="C118" s="5"/>
      <c r="D118" s="5"/>
      <c r="E118" s="5"/>
      <c r="F118" s="5"/>
    </row>
    <row r="119" spans="3:9" x14ac:dyDescent="0.3">
      <c r="E119" s="5"/>
      <c r="F119" s="5"/>
      <c r="G119" s="5"/>
      <c r="H119" s="6"/>
      <c r="I119" s="6"/>
    </row>
    <row r="120" spans="3:9" x14ac:dyDescent="0.3">
      <c r="C120" s="5"/>
      <c r="D120" s="5"/>
    </row>
    <row r="121" spans="3:9" ht="19.5" x14ac:dyDescent="0.3">
      <c r="E121" s="5"/>
      <c r="F121" s="5"/>
      <c r="G121" s="6"/>
      <c r="H121" s="7"/>
      <c r="I121" s="7"/>
    </row>
    <row r="122" spans="3:9" x14ac:dyDescent="0.3">
      <c r="C122" s="5"/>
      <c r="D122" s="5"/>
      <c r="E122" s="5"/>
      <c r="F122" s="5"/>
    </row>
    <row r="123" spans="3:9" x14ac:dyDescent="0.3">
      <c r="C123" s="5"/>
      <c r="D123" s="5"/>
      <c r="E123" s="5"/>
      <c r="F123" s="5"/>
      <c r="G123" s="6"/>
    </row>
    <row r="124" spans="3:9" ht="19.5" x14ac:dyDescent="0.3">
      <c r="E124" s="8"/>
      <c r="F124" s="5"/>
    </row>
    <row r="125" spans="3:9" x14ac:dyDescent="0.3">
      <c r="E125" s="5"/>
      <c r="F125" s="9"/>
    </row>
    <row r="126" spans="3:9" x14ac:dyDescent="0.3">
      <c r="C126" s="5"/>
      <c r="D126" s="5"/>
    </row>
    <row r="127" spans="3:9" x14ac:dyDescent="0.3">
      <c r="E127" s="5"/>
      <c r="F127" s="5"/>
      <c r="G127" s="9"/>
    </row>
    <row r="128" spans="3:9" x14ac:dyDescent="0.3">
      <c r="C128" s="5"/>
      <c r="D128" s="5"/>
      <c r="E128" s="5"/>
      <c r="F128" s="5"/>
    </row>
    <row r="129" spans="3:9" x14ac:dyDescent="0.3">
      <c r="E129" s="5"/>
      <c r="F129" s="5"/>
      <c r="G129" s="5"/>
    </row>
    <row r="130" spans="3:9" ht="19.5" x14ac:dyDescent="0.3">
      <c r="E130" s="5"/>
      <c r="F130" s="5"/>
      <c r="G130" s="5"/>
      <c r="H130" s="7"/>
      <c r="I130" s="7"/>
    </row>
    <row r="131" spans="3:9" x14ac:dyDescent="0.3">
      <c r="E131" s="5"/>
      <c r="F131" s="5"/>
      <c r="G131" s="5"/>
    </row>
    <row r="132" spans="3:9" x14ac:dyDescent="0.3">
      <c r="C132" s="5"/>
      <c r="D132" s="5"/>
    </row>
    <row r="133" spans="3:9" x14ac:dyDescent="0.3">
      <c r="C133" s="5"/>
      <c r="D133" s="5"/>
    </row>
    <row r="134" spans="3:9" x14ac:dyDescent="0.3">
      <c r="C134" s="5"/>
      <c r="D134" s="5"/>
    </row>
    <row r="135" spans="3:9" x14ac:dyDescent="0.3">
      <c r="C135" s="5"/>
      <c r="D135" s="5"/>
    </row>
    <row r="136" spans="3:9" x14ac:dyDescent="0.3">
      <c r="C136" s="5"/>
      <c r="D136" s="5"/>
    </row>
    <row r="137" spans="3:9" x14ac:dyDescent="0.3">
      <c r="C137" s="5"/>
      <c r="D137" s="5"/>
    </row>
    <row r="138" spans="3:9" x14ac:dyDescent="0.3">
      <c r="E138" s="5"/>
    </row>
    <row r="139" spans="3:9" x14ac:dyDescent="0.3">
      <c r="E139" s="5"/>
      <c r="F139" s="5"/>
      <c r="G139" s="5"/>
      <c r="H139" s="5"/>
      <c r="I139" s="5"/>
    </row>
    <row r="140" spans="3:9" x14ac:dyDescent="0.3">
      <c r="C140" s="5"/>
      <c r="D140" s="5"/>
    </row>
    <row r="141" spans="3:9" ht="19" x14ac:dyDescent="0.3">
      <c r="E141" s="5"/>
      <c r="F141" s="5"/>
      <c r="G141" s="10"/>
    </row>
    <row r="142" spans="3:9" x14ac:dyDescent="0.3">
      <c r="C142" s="5"/>
      <c r="D142" s="5"/>
      <c r="G142" s="9"/>
    </row>
    <row r="143" spans="3:9" ht="19" x14ac:dyDescent="0.3">
      <c r="C143" s="5"/>
      <c r="D143" s="5"/>
      <c r="G143" s="10"/>
    </row>
    <row r="144" spans="3:9" ht="19.5" x14ac:dyDescent="0.3">
      <c r="C144" s="5"/>
      <c r="D144" s="5"/>
      <c r="G144" s="10"/>
      <c r="H144" s="7"/>
      <c r="I144" s="7"/>
    </row>
    <row r="145" spans="3:6" x14ac:dyDescent="0.3">
      <c r="C145" s="5"/>
      <c r="D145" s="5"/>
      <c r="E145" s="5"/>
      <c r="F145" s="5"/>
    </row>
    <row r="146" spans="3:6" x14ac:dyDescent="0.3">
      <c r="C146" s="5"/>
      <c r="D146" s="5"/>
      <c r="E146" s="5"/>
      <c r="F146" s="5"/>
    </row>
    <row r="164" spans="3:4" ht="20" x14ac:dyDescent="0.3">
      <c r="C164" s="3" ph="1"/>
      <c r="D164" s="3" ph="1"/>
    </row>
    <row r="178" spans="3:4" ht="20" x14ac:dyDescent="0.3">
      <c r="C178" s="3" ph="1"/>
      <c r="D178" s="3" ph="1"/>
    </row>
    <row r="180" spans="3:4" ht="20" x14ac:dyDescent="0.3">
      <c r="C180" s="3" ph="1"/>
      <c r="D180" s="3" ph="1"/>
    </row>
    <row r="182" spans="3:4" ht="20" x14ac:dyDescent="0.3">
      <c r="C182" s="3" ph="1"/>
      <c r="D182" s="3" ph="1"/>
    </row>
    <row r="184" spans="3:4" ht="20" x14ac:dyDescent="0.3">
      <c r="C184" s="3" ph="1"/>
      <c r="D184" s="3" ph="1"/>
    </row>
  </sheetData>
  <sheetProtection sheet="1" objects="1" scenarios="1"/>
  <mergeCells count="125">
    <mergeCell ref="G17:I17"/>
    <mergeCell ref="E88:J88"/>
    <mergeCell ref="E79:F79"/>
    <mergeCell ref="E80:F80"/>
    <mergeCell ref="E84:F84"/>
    <mergeCell ref="E85:F85"/>
    <mergeCell ref="E86:F86"/>
    <mergeCell ref="E87:F87"/>
    <mergeCell ref="G80:J80"/>
    <mergeCell ref="I56:J56"/>
    <mergeCell ref="G75:J75"/>
    <mergeCell ref="E74:F74"/>
    <mergeCell ref="J22:J24"/>
    <mergeCell ref="J18:J21"/>
    <mergeCell ref="D31:I31"/>
    <mergeCell ref="D32:I32"/>
    <mergeCell ref="G18:I18"/>
    <mergeCell ref="G22:I22"/>
    <mergeCell ref="G23:I23"/>
    <mergeCell ref="G27:I27"/>
    <mergeCell ref="G28:I28"/>
    <mergeCell ref="D23:E24"/>
    <mergeCell ref="F36:I36"/>
    <mergeCell ref="A61:J61"/>
    <mergeCell ref="A73:I73"/>
    <mergeCell ref="A74:D75"/>
    <mergeCell ref="C23:C24"/>
    <mergeCell ref="C28:C29"/>
    <mergeCell ref="C18:E18"/>
    <mergeCell ref="H107:I107"/>
    <mergeCell ref="H108:I108"/>
    <mergeCell ref="F105:G105"/>
    <mergeCell ref="F106:G106"/>
    <mergeCell ref="F107:G107"/>
    <mergeCell ref="F108:G108"/>
    <mergeCell ref="H105:I105"/>
    <mergeCell ref="H106:I106"/>
    <mergeCell ref="G79:J79"/>
    <mergeCell ref="G96:J96"/>
    <mergeCell ref="J35:J40"/>
    <mergeCell ref="J30:J32"/>
    <mergeCell ref="J33:J34"/>
    <mergeCell ref="J25:J26"/>
    <mergeCell ref="J27:J29"/>
    <mergeCell ref="D34:G34"/>
    <mergeCell ref="E75:F75"/>
    <mergeCell ref="A51:I51"/>
    <mergeCell ref="A58:J58"/>
    <mergeCell ref="C49:C50"/>
    <mergeCell ref="D49:E50"/>
    <mergeCell ref="A68:J68"/>
    <mergeCell ref="A69:I69"/>
    <mergeCell ref="A70:I70"/>
    <mergeCell ref="A71:J71"/>
    <mergeCell ref="J49:J50"/>
    <mergeCell ref="G49:I50"/>
    <mergeCell ref="A72:J72"/>
    <mergeCell ref="A59:J59"/>
    <mergeCell ref="A60:J60"/>
    <mergeCell ref="A1:J1"/>
    <mergeCell ref="B4:E4"/>
    <mergeCell ref="B7:E7"/>
    <mergeCell ref="A4:A11"/>
    <mergeCell ref="B8:E10"/>
    <mergeCell ref="D11:E11"/>
    <mergeCell ref="B11:C11"/>
    <mergeCell ref="A12:F12"/>
    <mergeCell ref="G12:J12"/>
    <mergeCell ref="G10:J10"/>
    <mergeCell ref="G4:J4"/>
    <mergeCell ref="G5:J5"/>
    <mergeCell ref="G6:J6"/>
    <mergeCell ref="G7:J7"/>
    <mergeCell ref="G8:J8"/>
    <mergeCell ref="F9:J9"/>
    <mergeCell ref="F11:J11"/>
    <mergeCell ref="B5:E6"/>
    <mergeCell ref="A107:D107"/>
    <mergeCell ref="A108:D108"/>
    <mergeCell ref="A103:D104"/>
    <mergeCell ref="A79:D80"/>
    <mergeCell ref="A82:J82"/>
    <mergeCell ref="A83:I83"/>
    <mergeCell ref="A84:D88"/>
    <mergeCell ref="A90:J90"/>
    <mergeCell ref="A91:I91"/>
    <mergeCell ref="A92:I92"/>
    <mergeCell ref="A93:J93"/>
    <mergeCell ref="A94:I94"/>
    <mergeCell ref="F103:G104"/>
    <mergeCell ref="E103:E104"/>
    <mergeCell ref="J103:J104"/>
    <mergeCell ref="H103:I103"/>
    <mergeCell ref="H104:I104"/>
    <mergeCell ref="G87:J87"/>
    <mergeCell ref="G97:J97"/>
    <mergeCell ref="E96:F96"/>
    <mergeCell ref="E97:F97"/>
    <mergeCell ref="G84:J84"/>
    <mergeCell ref="G85:J85"/>
    <mergeCell ref="G86:J86"/>
    <mergeCell ref="A95:I95"/>
    <mergeCell ref="A96:D97"/>
    <mergeCell ref="A100:I100"/>
    <mergeCell ref="A105:D105"/>
    <mergeCell ref="A106:D106"/>
    <mergeCell ref="B14:B16"/>
    <mergeCell ref="B17:B47"/>
    <mergeCell ref="A14:A47"/>
    <mergeCell ref="I43:I47"/>
    <mergeCell ref="G43:G47"/>
    <mergeCell ref="H43:H47"/>
    <mergeCell ref="F43:F47"/>
    <mergeCell ref="F42:I42"/>
    <mergeCell ref="D26:E26"/>
    <mergeCell ref="D28:E29"/>
    <mergeCell ref="A77:J77"/>
    <mergeCell ref="A78:I78"/>
    <mergeCell ref="C14:I14"/>
    <mergeCell ref="J15:J16"/>
    <mergeCell ref="I57:J57"/>
    <mergeCell ref="C31:C32"/>
    <mergeCell ref="J43:J47"/>
    <mergeCell ref="G74:J74"/>
    <mergeCell ref="A49:B50"/>
  </mergeCells>
  <phoneticPr fontId="5"/>
  <dataValidations count="5">
    <dataValidation type="list" allowBlank="1" showInputMessage="1" showErrorMessage="1" sqref="F50" xr:uid="{78283B00-588A-4A07-93B2-869C5AA44D7B}">
      <formula1>"Ａ,Ｂ,Ｃ,Ｄ,Ｅ"</formula1>
    </dataValidation>
    <dataValidation type="list" errorStyle="information" allowBlank="1" showInputMessage="1" showErrorMessage="1" sqref="J30:J32" xr:uid="{4497152C-E92E-441B-BCDC-F5934F65A64D}">
      <formula1>"50000,　　　　　　,0"</formula1>
    </dataValidation>
    <dataValidation type="list" allowBlank="1" showInputMessage="1" showErrorMessage="1" sqref="J69:J70 J73 J94:J95 J91:J92 J78 J83" xr:uid="{61452575-ECD1-470C-A76E-57F4C2D155BB}">
      <formula1>"はい,いいえ"</formula1>
    </dataValidation>
    <dataValidation type="list" allowBlank="1" showInputMessage="1" showErrorMessage="1" sqref="J100" xr:uid="{8431AE75-9E7C-4A7B-B79B-9B2E1E9C4C46}">
      <formula1>"ある,ない"</formula1>
    </dataValidation>
    <dataValidation type="list" allowBlank="1" showInputMessage="1" showErrorMessage="1" sqref="C15:C16 C19:C21 C23 C26 C28 C31 C34 C37:C40 C43:C49" xr:uid="{76AEF2CB-EADA-4B94-BECD-D7487AD2B8A8}">
      <formula1>"●"</formula1>
    </dataValidation>
  </dataValidations>
  <printOptions horizontalCentered="1" verticalCentered="1"/>
  <pageMargins left="0.39370078740157483" right="0.39370078740157483" top="0.19685039370078741" bottom="0.39370078740157483" header="0.31496062992125984" footer="0.31496062992125984"/>
  <pageSetup paperSize="9" scale="8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47F1D-4D13-49B2-A02F-46B1EC5468B0}">
  <dimension ref="A1:J184"/>
  <sheetViews>
    <sheetView topLeftCell="A100" workbookViewId="0">
      <selection activeCell="F116" sqref="F116"/>
    </sheetView>
  </sheetViews>
  <sheetFormatPr defaultColWidth="8.8984375" defaultRowHeight="13.5" x14ac:dyDescent="0.3"/>
  <cols>
    <col min="1" max="1" width="5" style="123" customWidth="1"/>
    <col min="2" max="2" width="5.59765625" style="123" customWidth="1"/>
    <col min="3" max="3" width="7.296875" style="123" customWidth="1"/>
    <col min="4" max="4" width="17" style="123" customWidth="1"/>
    <col min="5" max="5" width="36.5" style="123" customWidth="1"/>
    <col min="6" max="6" width="10.8984375" style="123" customWidth="1"/>
    <col min="7" max="7" width="8.59765625" style="123" customWidth="1"/>
    <col min="8" max="8" width="15.296875" style="123" customWidth="1"/>
    <col min="9" max="9" width="4.19921875" style="123" customWidth="1"/>
    <col min="10" max="10" width="18.3984375" style="123" customWidth="1"/>
    <col min="11" max="12" width="8.8984375" style="123"/>
    <col min="13" max="13" width="14.09765625" style="123" customWidth="1"/>
    <col min="14" max="14" width="11.8984375" style="123" customWidth="1"/>
    <col min="15" max="15" width="20.19921875" style="123" customWidth="1"/>
    <col min="16" max="16384" width="8.8984375" style="123"/>
  </cols>
  <sheetData>
    <row r="1" spans="1:10" ht="22" x14ac:dyDescent="0.3">
      <c r="A1" s="514" t="s">
        <v>133</v>
      </c>
      <c r="B1" s="514"/>
      <c r="C1" s="514"/>
      <c r="D1" s="514"/>
      <c r="E1" s="514"/>
      <c r="F1" s="514"/>
      <c r="G1" s="514"/>
      <c r="H1" s="514"/>
      <c r="I1" s="514"/>
      <c r="J1" s="514"/>
    </row>
    <row r="2" spans="1:10" ht="8.5" customHeight="1" x14ac:dyDescent="0.3">
      <c r="A2" s="124"/>
      <c r="B2" s="124"/>
      <c r="C2" s="124"/>
      <c r="D2" s="124"/>
      <c r="E2" s="124"/>
      <c r="F2" s="124"/>
      <c r="G2" s="124"/>
      <c r="H2" s="124"/>
      <c r="I2" s="124"/>
      <c r="J2" s="124"/>
    </row>
    <row r="3" spans="1:10" ht="15.5" thickBot="1" x14ac:dyDescent="0.35">
      <c r="A3" s="125" t="s">
        <v>32</v>
      </c>
      <c r="H3" s="125"/>
      <c r="I3" s="125"/>
      <c r="J3" s="126" t="s">
        <v>0</v>
      </c>
    </row>
    <row r="4" spans="1:10" ht="16.25" customHeight="1" x14ac:dyDescent="0.3">
      <c r="A4" s="515" t="s">
        <v>33</v>
      </c>
      <c r="B4" s="518" t="s">
        <v>104</v>
      </c>
      <c r="C4" s="519"/>
      <c r="D4" s="519"/>
      <c r="E4" s="520"/>
      <c r="F4" s="127" t="s">
        <v>34</v>
      </c>
      <c r="G4" s="521" t="s">
        <v>140</v>
      </c>
      <c r="H4" s="521"/>
      <c r="I4" s="521"/>
      <c r="J4" s="522"/>
    </row>
    <row r="5" spans="1:10" ht="16.25" customHeight="1" x14ac:dyDescent="0.3">
      <c r="A5" s="516"/>
      <c r="B5" s="530" t="s">
        <v>105</v>
      </c>
      <c r="C5" s="531"/>
      <c r="D5" s="531"/>
      <c r="E5" s="532"/>
      <c r="F5" s="128" t="s">
        <v>35</v>
      </c>
      <c r="G5" s="523" t="s">
        <v>106</v>
      </c>
      <c r="H5" s="523"/>
      <c r="I5" s="523"/>
      <c r="J5" s="524"/>
    </row>
    <row r="6" spans="1:10" ht="16.25" customHeight="1" x14ac:dyDescent="0.3">
      <c r="A6" s="516"/>
      <c r="B6" s="533"/>
      <c r="C6" s="534"/>
      <c r="D6" s="534"/>
      <c r="E6" s="535"/>
      <c r="F6" s="128" t="s">
        <v>36</v>
      </c>
      <c r="G6" s="523" t="s">
        <v>107</v>
      </c>
      <c r="H6" s="523"/>
      <c r="I6" s="523"/>
      <c r="J6" s="524"/>
    </row>
    <row r="7" spans="1:10" ht="16.25" customHeight="1" x14ac:dyDescent="0.3">
      <c r="A7" s="516"/>
      <c r="B7" s="525" t="s">
        <v>73</v>
      </c>
      <c r="C7" s="526"/>
      <c r="D7" s="526"/>
      <c r="E7" s="426"/>
      <c r="F7" s="128" t="s">
        <v>2</v>
      </c>
      <c r="G7" s="527" t="s">
        <v>108</v>
      </c>
      <c r="H7" s="528"/>
      <c r="I7" s="528"/>
      <c r="J7" s="529"/>
    </row>
    <row r="8" spans="1:10" ht="13.5" customHeight="1" x14ac:dyDescent="0.3">
      <c r="A8" s="516"/>
      <c r="B8" s="496" t="s">
        <v>141</v>
      </c>
      <c r="C8" s="497"/>
      <c r="D8" s="497"/>
      <c r="E8" s="498"/>
      <c r="F8" s="129" t="s">
        <v>3</v>
      </c>
      <c r="G8" s="502" t="s">
        <v>93</v>
      </c>
      <c r="H8" s="502"/>
      <c r="I8" s="502"/>
      <c r="J8" s="503"/>
    </row>
    <row r="9" spans="1:10" ht="30.65" customHeight="1" x14ac:dyDescent="0.3">
      <c r="A9" s="516"/>
      <c r="B9" s="496"/>
      <c r="C9" s="497"/>
      <c r="D9" s="497"/>
      <c r="E9" s="498"/>
      <c r="F9" s="504" t="s">
        <v>109</v>
      </c>
      <c r="G9" s="505"/>
      <c r="H9" s="505"/>
      <c r="I9" s="505"/>
      <c r="J9" s="506"/>
    </row>
    <row r="10" spans="1:10" ht="13.5" customHeight="1" x14ac:dyDescent="0.3">
      <c r="A10" s="516"/>
      <c r="B10" s="499"/>
      <c r="C10" s="500"/>
      <c r="D10" s="500"/>
      <c r="E10" s="501"/>
      <c r="F10" s="129" t="s">
        <v>5</v>
      </c>
      <c r="G10" s="502" t="s">
        <v>94</v>
      </c>
      <c r="H10" s="502"/>
      <c r="I10" s="502"/>
      <c r="J10" s="503"/>
    </row>
    <row r="11" spans="1:10" ht="31.75" customHeight="1" thickBot="1" x14ac:dyDescent="0.35">
      <c r="A11" s="517"/>
      <c r="B11" s="507" t="s">
        <v>4</v>
      </c>
      <c r="C11" s="508"/>
      <c r="D11" s="509" t="s">
        <v>142</v>
      </c>
      <c r="E11" s="510"/>
      <c r="F11" s="511" t="s">
        <v>125</v>
      </c>
      <c r="G11" s="512"/>
      <c r="H11" s="512"/>
      <c r="I11" s="512"/>
      <c r="J11" s="513"/>
    </row>
    <row r="12" spans="1:10" ht="88.25" customHeight="1" x14ac:dyDescent="0.3">
      <c r="A12" s="406" t="s">
        <v>128</v>
      </c>
      <c r="B12" s="406"/>
      <c r="C12" s="406"/>
      <c r="D12" s="406"/>
      <c r="E12" s="406"/>
      <c r="F12" s="406"/>
      <c r="G12" s="406" t="s">
        <v>136</v>
      </c>
      <c r="H12" s="406"/>
      <c r="I12" s="406"/>
      <c r="J12" s="406"/>
    </row>
    <row r="13" spans="1:10" ht="22.5" thickBot="1" x14ac:dyDescent="0.35">
      <c r="C13" s="130" t="s">
        <v>126</v>
      </c>
    </row>
    <row r="14" spans="1:10" ht="15" customHeight="1" x14ac:dyDescent="0.3">
      <c r="A14" s="473" t="s">
        <v>135</v>
      </c>
      <c r="B14" s="475" t="s">
        <v>134</v>
      </c>
      <c r="C14" s="478" t="s">
        <v>6</v>
      </c>
      <c r="D14" s="479"/>
      <c r="E14" s="479"/>
      <c r="F14" s="479"/>
      <c r="G14" s="479"/>
      <c r="H14" s="479"/>
      <c r="I14" s="480"/>
      <c r="J14" s="131" t="s">
        <v>102</v>
      </c>
    </row>
    <row r="15" spans="1:10" ht="15" customHeight="1" x14ac:dyDescent="0.3">
      <c r="A15" s="474"/>
      <c r="B15" s="476"/>
      <c r="C15" s="132" t="s">
        <v>110</v>
      </c>
      <c r="D15" s="133" t="s">
        <v>74</v>
      </c>
      <c r="E15" s="134" t="s">
        <v>78</v>
      </c>
      <c r="F15" s="135">
        <v>2400</v>
      </c>
      <c r="G15" s="136" t="s">
        <v>76</v>
      </c>
      <c r="H15" s="137">
        <v>30</v>
      </c>
      <c r="I15" s="138" t="s">
        <v>77</v>
      </c>
      <c r="J15" s="263">
        <f>(F15*H15)+(F16*H16)</f>
        <v>72000</v>
      </c>
    </row>
    <row r="16" spans="1:10" ht="15" customHeight="1" thickBot="1" x14ac:dyDescent="0.35">
      <c r="A16" s="474"/>
      <c r="B16" s="477"/>
      <c r="C16" s="139"/>
      <c r="D16" s="140" t="s">
        <v>75</v>
      </c>
      <c r="E16" s="141" t="s">
        <v>78</v>
      </c>
      <c r="F16" s="142">
        <v>2200</v>
      </c>
      <c r="G16" s="143" t="s">
        <v>76</v>
      </c>
      <c r="H16" s="144"/>
      <c r="I16" s="145" t="s">
        <v>77</v>
      </c>
      <c r="J16" s="263"/>
    </row>
    <row r="17" spans="1:10" ht="15" customHeight="1" thickTop="1" x14ac:dyDescent="0.3">
      <c r="A17" s="474"/>
      <c r="B17" s="481" t="s">
        <v>132</v>
      </c>
      <c r="C17" s="146" t="s">
        <v>37</v>
      </c>
      <c r="D17" s="147"/>
      <c r="E17" s="148"/>
      <c r="F17" s="148" t="s">
        <v>7</v>
      </c>
      <c r="G17" s="483" t="s">
        <v>8</v>
      </c>
      <c r="H17" s="484"/>
      <c r="I17" s="485"/>
      <c r="J17" s="149"/>
    </row>
    <row r="18" spans="1:10" ht="15" customHeight="1" x14ac:dyDescent="0.3">
      <c r="A18" s="474"/>
      <c r="B18" s="482"/>
      <c r="C18" s="486" t="s">
        <v>124</v>
      </c>
      <c r="D18" s="486"/>
      <c r="E18" s="487"/>
      <c r="F18" s="150" t="s">
        <v>1</v>
      </c>
      <c r="G18" s="460" t="s">
        <v>111</v>
      </c>
      <c r="H18" s="461"/>
      <c r="I18" s="462"/>
      <c r="J18" s="263">
        <f>(F19*H19)+(F20*H20)+(F21*H21)</f>
        <v>352100</v>
      </c>
    </row>
    <row r="19" spans="1:10" ht="15" customHeight="1" x14ac:dyDescent="0.3">
      <c r="A19" s="474"/>
      <c r="B19" s="482"/>
      <c r="C19" s="151"/>
      <c r="D19" s="133" t="s">
        <v>74</v>
      </c>
      <c r="E19" s="134" t="s">
        <v>80</v>
      </c>
      <c r="F19" s="135">
        <v>12360</v>
      </c>
      <c r="G19" s="136" t="s">
        <v>76</v>
      </c>
      <c r="H19" s="137"/>
      <c r="I19" s="138" t="s">
        <v>77</v>
      </c>
      <c r="J19" s="263"/>
    </row>
    <row r="20" spans="1:10" ht="15" customHeight="1" x14ac:dyDescent="0.3">
      <c r="A20" s="474"/>
      <c r="B20" s="482"/>
      <c r="C20" s="152" t="s">
        <v>110</v>
      </c>
      <c r="D20" s="153" t="s">
        <v>75</v>
      </c>
      <c r="E20" s="154" t="s">
        <v>80</v>
      </c>
      <c r="F20" s="155">
        <v>10060</v>
      </c>
      <c r="G20" s="156" t="s">
        <v>76</v>
      </c>
      <c r="H20" s="157">
        <v>35</v>
      </c>
      <c r="I20" s="158" t="s">
        <v>77</v>
      </c>
      <c r="J20" s="263"/>
    </row>
    <row r="21" spans="1:10" ht="15" customHeight="1" x14ac:dyDescent="0.3">
      <c r="A21" s="474"/>
      <c r="B21" s="482"/>
      <c r="C21" s="139"/>
      <c r="D21" s="140" t="s">
        <v>79</v>
      </c>
      <c r="E21" s="141" t="s">
        <v>80</v>
      </c>
      <c r="F21" s="142">
        <v>6680</v>
      </c>
      <c r="G21" s="143" t="s">
        <v>76</v>
      </c>
      <c r="H21" s="144"/>
      <c r="I21" s="145" t="s">
        <v>77</v>
      </c>
      <c r="J21" s="263"/>
    </row>
    <row r="22" spans="1:10" ht="15" customHeight="1" x14ac:dyDescent="0.3">
      <c r="A22" s="474"/>
      <c r="B22" s="482"/>
      <c r="C22" s="159" t="s">
        <v>38</v>
      </c>
      <c r="D22" s="160"/>
      <c r="E22" s="161"/>
      <c r="F22" s="161" t="s">
        <v>7</v>
      </c>
      <c r="G22" s="465" t="s">
        <v>8</v>
      </c>
      <c r="H22" s="466"/>
      <c r="I22" s="467"/>
      <c r="J22" s="263">
        <f>(F24*H24)</f>
        <v>0</v>
      </c>
    </row>
    <row r="23" spans="1:10" ht="15" customHeight="1" x14ac:dyDescent="0.3">
      <c r="A23" s="474"/>
      <c r="B23" s="482"/>
      <c r="C23" s="454"/>
      <c r="D23" s="456" t="s">
        <v>82</v>
      </c>
      <c r="E23" s="457"/>
      <c r="F23" s="150" t="s">
        <v>1</v>
      </c>
      <c r="G23" s="460" t="s">
        <v>111</v>
      </c>
      <c r="H23" s="461"/>
      <c r="I23" s="462"/>
      <c r="J23" s="263"/>
    </row>
    <row r="24" spans="1:10" ht="15" customHeight="1" x14ac:dyDescent="0.3">
      <c r="A24" s="474"/>
      <c r="B24" s="482"/>
      <c r="C24" s="455"/>
      <c r="D24" s="458"/>
      <c r="E24" s="459"/>
      <c r="F24" s="162">
        <v>1280</v>
      </c>
      <c r="G24" s="163" t="s">
        <v>76</v>
      </c>
      <c r="H24" s="164"/>
      <c r="I24" s="165" t="s">
        <v>77</v>
      </c>
      <c r="J24" s="263"/>
    </row>
    <row r="25" spans="1:10" ht="15" customHeight="1" x14ac:dyDescent="0.3">
      <c r="A25" s="474"/>
      <c r="B25" s="482"/>
      <c r="C25" s="159" t="s">
        <v>40</v>
      </c>
      <c r="D25" s="160"/>
      <c r="E25" s="166"/>
      <c r="F25" s="162"/>
      <c r="G25" s="167"/>
      <c r="H25" s="167"/>
      <c r="I25" s="165"/>
      <c r="J25" s="263">
        <f>(F26*H26)</f>
        <v>12000</v>
      </c>
    </row>
    <row r="26" spans="1:10" ht="15" customHeight="1" x14ac:dyDescent="0.3">
      <c r="A26" s="474"/>
      <c r="B26" s="482"/>
      <c r="C26" s="151" t="s">
        <v>110</v>
      </c>
      <c r="D26" s="465" t="s">
        <v>81</v>
      </c>
      <c r="E26" s="466"/>
      <c r="F26" s="162">
        <v>300</v>
      </c>
      <c r="G26" s="163" t="s">
        <v>76</v>
      </c>
      <c r="H26" s="164">
        <v>40</v>
      </c>
      <c r="I26" s="165" t="s">
        <v>77</v>
      </c>
      <c r="J26" s="263"/>
    </row>
    <row r="27" spans="1:10" ht="15" customHeight="1" x14ac:dyDescent="0.3">
      <c r="A27" s="474"/>
      <c r="B27" s="482"/>
      <c r="C27" s="159" t="s">
        <v>41</v>
      </c>
      <c r="D27" s="160"/>
      <c r="E27" s="161"/>
      <c r="F27" s="161" t="s">
        <v>7</v>
      </c>
      <c r="G27" s="493" t="s">
        <v>8</v>
      </c>
      <c r="H27" s="494"/>
      <c r="I27" s="495"/>
      <c r="J27" s="263">
        <f>(F29*H29)</f>
        <v>100000</v>
      </c>
    </row>
    <row r="28" spans="1:10" ht="15" customHeight="1" x14ac:dyDescent="0.3">
      <c r="A28" s="474"/>
      <c r="B28" s="482"/>
      <c r="C28" s="454" t="s">
        <v>110</v>
      </c>
      <c r="D28" s="456" t="s">
        <v>39</v>
      </c>
      <c r="E28" s="457"/>
      <c r="F28" s="150" t="s">
        <v>1</v>
      </c>
      <c r="G28" s="460" t="s">
        <v>111</v>
      </c>
      <c r="H28" s="461"/>
      <c r="I28" s="462"/>
      <c r="J28" s="263"/>
    </row>
    <row r="29" spans="1:10" ht="15" customHeight="1" x14ac:dyDescent="0.3">
      <c r="A29" s="474"/>
      <c r="B29" s="482"/>
      <c r="C29" s="455"/>
      <c r="D29" s="458"/>
      <c r="E29" s="459"/>
      <c r="F29" s="162">
        <v>2500</v>
      </c>
      <c r="G29" s="163" t="s">
        <v>76</v>
      </c>
      <c r="H29" s="164">
        <v>40</v>
      </c>
      <c r="I29" s="165" t="s">
        <v>77</v>
      </c>
      <c r="J29" s="263"/>
    </row>
    <row r="30" spans="1:10" ht="15" customHeight="1" x14ac:dyDescent="0.3">
      <c r="A30" s="474"/>
      <c r="B30" s="482"/>
      <c r="C30" s="159" t="s">
        <v>42</v>
      </c>
      <c r="D30" s="160"/>
      <c r="E30" s="166"/>
      <c r="F30" s="167"/>
      <c r="G30" s="167"/>
      <c r="H30" s="167"/>
      <c r="I30" s="165"/>
      <c r="J30" s="263">
        <v>50000</v>
      </c>
    </row>
    <row r="31" spans="1:10" ht="15" customHeight="1" x14ac:dyDescent="0.3">
      <c r="A31" s="474"/>
      <c r="B31" s="482"/>
      <c r="C31" s="454" t="s">
        <v>110</v>
      </c>
      <c r="D31" s="488" t="s">
        <v>131</v>
      </c>
      <c r="E31" s="488"/>
      <c r="F31" s="488"/>
      <c r="G31" s="488"/>
      <c r="H31" s="488"/>
      <c r="I31" s="489"/>
      <c r="J31" s="263"/>
    </row>
    <row r="32" spans="1:10" ht="15" customHeight="1" x14ac:dyDescent="0.3">
      <c r="A32" s="474"/>
      <c r="B32" s="482"/>
      <c r="C32" s="455"/>
      <c r="D32" s="490" t="s">
        <v>130</v>
      </c>
      <c r="E32" s="490"/>
      <c r="F32" s="490"/>
      <c r="G32" s="490"/>
      <c r="H32" s="490"/>
      <c r="I32" s="491"/>
      <c r="J32" s="263"/>
    </row>
    <row r="33" spans="1:10" ht="15" customHeight="1" x14ac:dyDescent="0.3">
      <c r="A33" s="474"/>
      <c r="B33" s="482"/>
      <c r="C33" s="168" t="s">
        <v>43</v>
      </c>
      <c r="D33" s="169"/>
      <c r="E33" s="167"/>
      <c r="F33" s="167"/>
      <c r="G33" s="167"/>
      <c r="H33" s="167"/>
      <c r="I33" s="165"/>
      <c r="J33" s="263">
        <f>IF(ISERROR(VLOOKUP(H34,身元信用p表!$A$5:$B$105,2,0)),"0円",VLOOKUP(H34,身元信用p表!$A$5:$B$105,2,0))</f>
        <v>55730</v>
      </c>
    </row>
    <row r="34" spans="1:10" ht="15" customHeight="1" x14ac:dyDescent="0.3">
      <c r="A34" s="474"/>
      <c r="B34" s="482"/>
      <c r="C34" s="151" t="s">
        <v>110</v>
      </c>
      <c r="D34" s="492" t="s">
        <v>83</v>
      </c>
      <c r="E34" s="492"/>
      <c r="F34" s="492"/>
      <c r="G34" s="465"/>
      <c r="H34" s="164">
        <v>40</v>
      </c>
      <c r="I34" s="165" t="s">
        <v>77</v>
      </c>
      <c r="J34" s="263"/>
    </row>
    <row r="35" spans="1:10" ht="15" customHeight="1" x14ac:dyDescent="0.3">
      <c r="A35" s="474"/>
      <c r="B35" s="482"/>
      <c r="C35" s="159" t="s">
        <v>44</v>
      </c>
      <c r="D35" s="170"/>
      <c r="E35" s="171"/>
      <c r="F35" s="171"/>
      <c r="G35" s="172"/>
      <c r="H35" s="167"/>
      <c r="I35" s="165"/>
      <c r="J35" s="263">
        <f>(F37*H37)+(F38*H38)+(F39*H39)+(F40*H40)</f>
        <v>409750</v>
      </c>
    </row>
    <row r="36" spans="1:10" ht="15" customHeight="1" x14ac:dyDescent="0.3">
      <c r="A36" s="474"/>
      <c r="B36" s="482"/>
      <c r="C36" s="159"/>
      <c r="D36" s="173" t="s">
        <v>101</v>
      </c>
      <c r="E36" s="174"/>
      <c r="F36" s="463" t="s">
        <v>118</v>
      </c>
      <c r="G36" s="463"/>
      <c r="H36" s="463"/>
      <c r="I36" s="464"/>
      <c r="J36" s="263"/>
    </row>
    <row r="37" spans="1:10" ht="15" customHeight="1" x14ac:dyDescent="0.3">
      <c r="A37" s="474"/>
      <c r="B37" s="482"/>
      <c r="C37" s="132"/>
      <c r="D37" s="133" t="s">
        <v>74</v>
      </c>
      <c r="E37" s="134" t="s">
        <v>85</v>
      </c>
      <c r="F37" s="175">
        <v>2980</v>
      </c>
      <c r="G37" s="136" t="s">
        <v>76</v>
      </c>
      <c r="H37" s="137"/>
      <c r="I37" s="138" t="s">
        <v>77</v>
      </c>
      <c r="J37" s="263"/>
    </row>
    <row r="38" spans="1:10" ht="15" customHeight="1" x14ac:dyDescent="0.3">
      <c r="A38" s="474"/>
      <c r="B38" s="482"/>
      <c r="C38" s="152" t="s">
        <v>110</v>
      </c>
      <c r="D38" s="153" t="s">
        <v>75</v>
      </c>
      <c r="E38" s="154" t="s">
        <v>85</v>
      </c>
      <c r="F38" s="176">
        <v>7450</v>
      </c>
      <c r="G38" s="156" t="s">
        <v>76</v>
      </c>
      <c r="H38" s="157">
        <v>55</v>
      </c>
      <c r="I38" s="158" t="s">
        <v>77</v>
      </c>
      <c r="J38" s="263"/>
    </row>
    <row r="39" spans="1:10" ht="15" customHeight="1" x14ac:dyDescent="0.3">
      <c r="A39" s="474"/>
      <c r="B39" s="482"/>
      <c r="C39" s="152"/>
      <c r="D39" s="153" t="s">
        <v>79</v>
      </c>
      <c r="E39" s="154" t="s">
        <v>85</v>
      </c>
      <c r="F39" s="176">
        <v>14890</v>
      </c>
      <c r="G39" s="156" t="s">
        <v>76</v>
      </c>
      <c r="H39" s="157"/>
      <c r="I39" s="158" t="s">
        <v>77</v>
      </c>
      <c r="J39" s="263"/>
    </row>
    <row r="40" spans="1:10" ht="15" customHeight="1" x14ac:dyDescent="0.3">
      <c r="A40" s="474"/>
      <c r="B40" s="482"/>
      <c r="C40" s="177"/>
      <c r="D40" s="140" t="s">
        <v>84</v>
      </c>
      <c r="E40" s="141" t="s">
        <v>85</v>
      </c>
      <c r="F40" s="178">
        <v>20240</v>
      </c>
      <c r="G40" s="143" t="s">
        <v>76</v>
      </c>
      <c r="H40" s="144"/>
      <c r="I40" s="145" t="s">
        <v>77</v>
      </c>
      <c r="J40" s="263"/>
    </row>
    <row r="41" spans="1:10" ht="15" customHeight="1" x14ac:dyDescent="0.35">
      <c r="A41" s="474"/>
      <c r="B41" s="482"/>
      <c r="C41" s="159" t="s">
        <v>45</v>
      </c>
      <c r="D41" s="170"/>
      <c r="E41" s="167"/>
      <c r="F41" s="167"/>
      <c r="G41" s="167"/>
      <c r="H41" s="167"/>
      <c r="I41" s="165"/>
      <c r="J41" s="179"/>
    </row>
    <row r="42" spans="1:10" ht="15" customHeight="1" x14ac:dyDescent="0.35">
      <c r="A42" s="474"/>
      <c r="B42" s="482"/>
      <c r="C42" s="180"/>
      <c r="D42" s="181" t="s">
        <v>87</v>
      </c>
      <c r="E42" s="150" t="s">
        <v>46</v>
      </c>
      <c r="F42" s="465" t="s">
        <v>9</v>
      </c>
      <c r="G42" s="466"/>
      <c r="H42" s="466"/>
      <c r="I42" s="467"/>
      <c r="J42" s="179"/>
    </row>
    <row r="43" spans="1:10" ht="15" customHeight="1" x14ac:dyDescent="0.3">
      <c r="A43" s="474"/>
      <c r="B43" s="482"/>
      <c r="C43" s="132" t="s">
        <v>110</v>
      </c>
      <c r="D43" s="182">
        <v>5</v>
      </c>
      <c r="E43" s="183" t="s">
        <v>112</v>
      </c>
      <c r="F43" s="468">
        <v>2000</v>
      </c>
      <c r="G43" s="466" t="s">
        <v>76</v>
      </c>
      <c r="H43" s="469">
        <f>SUM(D43:D47)</f>
        <v>15</v>
      </c>
      <c r="I43" s="467" t="s">
        <v>77</v>
      </c>
      <c r="J43" s="470">
        <f>F43*H43</f>
        <v>30000</v>
      </c>
    </row>
    <row r="44" spans="1:10" ht="15" customHeight="1" x14ac:dyDescent="0.3">
      <c r="A44" s="474"/>
      <c r="B44" s="482"/>
      <c r="C44" s="152" t="s">
        <v>110</v>
      </c>
      <c r="D44" s="184">
        <v>5</v>
      </c>
      <c r="E44" s="185" t="s">
        <v>113</v>
      </c>
      <c r="F44" s="468"/>
      <c r="G44" s="466"/>
      <c r="H44" s="469"/>
      <c r="I44" s="467"/>
      <c r="J44" s="471"/>
    </row>
    <row r="45" spans="1:10" ht="15" customHeight="1" x14ac:dyDescent="0.3">
      <c r="A45" s="474"/>
      <c r="B45" s="482"/>
      <c r="C45" s="152" t="s">
        <v>110</v>
      </c>
      <c r="D45" s="184">
        <v>5</v>
      </c>
      <c r="E45" s="185" t="s">
        <v>114</v>
      </c>
      <c r="F45" s="468"/>
      <c r="G45" s="466"/>
      <c r="H45" s="469"/>
      <c r="I45" s="467"/>
      <c r="J45" s="471"/>
    </row>
    <row r="46" spans="1:10" ht="15" customHeight="1" x14ac:dyDescent="0.3">
      <c r="A46" s="474"/>
      <c r="B46" s="482"/>
      <c r="C46" s="152"/>
      <c r="D46" s="184"/>
      <c r="E46" s="185"/>
      <c r="F46" s="468"/>
      <c r="G46" s="466"/>
      <c r="H46" s="469"/>
      <c r="I46" s="467"/>
      <c r="J46" s="471"/>
    </row>
    <row r="47" spans="1:10" ht="15" customHeight="1" x14ac:dyDescent="0.3">
      <c r="A47" s="474"/>
      <c r="B47" s="482"/>
      <c r="C47" s="186"/>
      <c r="D47" s="187"/>
      <c r="E47" s="188"/>
      <c r="F47" s="468"/>
      <c r="G47" s="466"/>
      <c r="H47" s="469"/>
      <c r="I47" s="467"/>
      <c r="J47" s="472"/>
    </row>
    <row r="48" spans="1:10" ht="6.5" customHeight="1" thickBot="1" x14ac:dyDescent="0.35">
      <c r="A48" s="189"/>
      <c r="B48" s="190"/>
      <c r="C48" s="191"/>
      <c r="D48" s="192"/>
      <c r="E48" s="193"/>
      <c r="F48" s="194"/>
      <c r="G48" s="191"/>
      <c r="H48" s="195"/>
      <c r="I48" s="191"/>
      <c r="J48" s="196"/>
    </row>
    <row r="49" spans="1:10" ht="20.5" customHeight="1" x14ac:dyDescent="0.3">
      <c r="A49" s="431" t="s">
        <v>139</v>
      </c>
      <c r="B49" s="432"/>
      <c r="C49" s="448" t="s">
        <v>110</v>
      </c>
      <c r="D49" s="450" t="s">
        <v>88</v>
      </c>
      <c r="E49" s="451"/>
      <c r="F49" s="197" t="s">
        <v>100</v>
      </c>
      <c r="G49" s="435" t="s">
        <v>86</v>
      </c>
      <c r="H49" s="436"/>
      <c r="I49" s="437"/>
      <c r="J49" s="441">
        <v>200000</v>
      </c>
    </row>
    <row r="50" spans="1:10" ht="20.5" customHeight="1" thickBot="1" x14ac:dyDescent="0.35">
      <c r="A50" s="433"/>
      <c r="B50" s="434"/>
      <c r="C50" s="449"/>
      <c r="D50" s="452"/>
      <c r="E50" s="453"/>
      <c r="F50" s="198" t="s">
        <v>115</v>
      </c>
      <c r="G50" s="438"/>
      <c r="H50" s="439"/>
      <c r="I50" s="440"/>
      <c r="J50" s="442"/>
    </row>
    <row r="51" spans="1:10" ht="23.5" customHeight="1" thickTop="1" thickBot="1" x14ac:dyDescent="0.35">
      <c r="A51" s="443" t="s">
        <v>10</v>
      </c>
      <c r="B51" s="444"/>
      <c r="C51" s="444"/>
      <c r="D51" s="444"/>
      <c r="E51" s="444"/>
      <c r="F51" s="444"/>
      <c r="G51" s="444"/>
      <c r="H51" s="444"/>
      <c r="I51" s="445"/>
      <c r="J51" s="199">
        <f>SUM(J15:J50)</f>
        <v>1281580</v>
      </c>
    </row>
    <row r="52" spans="1:10" s="200" customFormat="1" ht="14.5" customHeight="1" x14ac:dyDescent="0.3">
      <c r="A52" s="200" t="s">
        <v>47</v>
      </c>
    </row>
    <row r="53" spans="1:10" s="200" customFormat="1" ht="14.5" customHeight="1" x14ac:dyDescent="0.3">
      <c r="A53" s="200" t="s">
        <v>50</v>
      </c>
    </row>
    <row r="54" spans="1:10" s="200" customFormat="1" ht="14.5" customHeight="1" x14ac:dyDescent="0.3">
      <c r="A54" s="200" t="s">
        <v>51</v>
      </c>
    </row>
    <row r="55" spans="1:10" s="200" customFormat="1" ht="14.5" customHeight="1" thickBot="1" x14ac:dyDescent="0.35">
      <c r="A55" s="200" t="s">
        <v>52</v>
      </c>
    </row>
    <row r="56" spans="1:10" s="200" customFormat="1" ht="14.5" customHeight="1" x14ac:dyDescent="0.3">
      <c r="A56" s="200" t="s">
        <v>53</v>
      </c>
      <c r="H56" s="201" t="s">
        <v>11</v>
      </c>
      <c r="I56" s="446" t="s">
        <v>48</v>
      </c>
      <c r="J56" s="447"/>
    </row>
    <row r="57" spans="1:10" s="200" customFormat="1" ht="14.5" customHeight="1" thickBot="1" x14ac:dyDescent="0.35">
      <c r="A57" s="200" t="s">
        <v>54</v>
      </c>
      <c r="H57" s="202" t="s">
        <v>12</v>
      </c>
      <c r="I57" s="427" t="s">
        <v>49</v>
      </c>
      <c r="J57" s="428"/>
    </row>
    <row r="58" spans="1:10" s="200" customFormat="1" ht="30.65" customHeight="1" x14ac:dyDescent="0.3">
      <c r="A58" s="429" t="s">
        <v>55</v>
      </c>
      <c r="B58" s="429"/>
      <c r="C58" s="429"/>
      <c r="D58" s="429"/>
      <c r="E58" s="429"/>
      <c r="F58" s="429"/>
      <c r="G58" s="429"/>
      <c r="H58" s="429"/>
      <c r="I58" s="429"/>
      <c r="J58" s="429"/>
    </row>
    <row r="59" spans="1:10" s="200" customFormat="1" ht="38" customHeight="1" x14ac:dyDescent="0.3">
      <c r="A59" s="429" t="s">
        <v>137</v>
      </c>
      <c r="B59" s="429"/>
      <c r="C59" s="429"/>
      <c r="D59" s="429"/>
      <c r="E59" s="429"/>
      <c r="F59" s="429"/>
      <c r="G59" s="429"/>
      <c r="H59" s="429"/>
      <c r="I59" s="429"/>
      <c r="J59" s="429"/>
    </row>
    <row r="60" spans="1:10" s="200" customFormat="1" ht="51" customHeight="1" x14ac:dyDescent="0.3">
      <c r="A60" s="364" t="s">
        <v>143</v>
      </c>
      <c r="B60" s="364"/>
      <c r="C60" s="364"/>
      <c r="D60" s="364"/>
      <c r="E60" s="364"/>
      <c r="F60" s="364"/>
      <c r="G60" s="364"/>
      <c r="H60" s="364"/>
      <c r="I60" s="364"/>
      <c r="J60" s="364"/>
    </row>
    <row r="61" spans="1:10" s="200" customFormat="1" ht="54" customHeight="1" x14ac:dyDescent="0.3">
      <c r="A61" s="429" t="s">
        <v>138</v>
      </c>
      <c r="B61" s="429"/>
      <c r="C61" s="429"/>
      <c r="D61" s="429"/>
      <c r="E61" s="429"/>
      <c r="F61" s="429"/>
      <c r="G61" s="429"/>
      <c r="H61" s="429"/>
      <c r="I61" s="429"/>
      <c r="J61" s="429"/>
    </row>
    <row r="62" spans="1:10" s="200" customFormat="1" x14ac:dyDescent="0.3">
      <c r="A62" s="203" t="s">
        <v>56</v>
      </c>
      <c r="B62" s="204"/>
      <c r="C62" s="205"/>
      <c r="D62" s="205"/>
      <c r="E62" s="205"/>
    </row>
    <row r="63" spans="1:10" s="200" customFormat="1" x14ac:dyDescent="0.3">
      <c r="A63" s="203" t="s">
        <v>57</v>
      </c>
      <c r="B63" s="204"/>
      <c r="C63" s="205"/>
      <c r="D63" s="205"/>
      <c r="E63" s="205"/>
    </row>
    <row r="64" spans="1:10" s="200" customFormat="1" x14ac:dyDescent="0.3">
      <c r="A64" s="203" t="s">
        <v>58</v>
      </c>
      <c r="B64" s="204"/>
      <c r="C64" s="205"/>
      <c r="D64" s="205"/>
      <c r="E64" s="205"/>
    </row>
    <row r="65" spans="1:10" s="200" customFormat="1" ht="15.65" customHeight="1" x14ac:dyDescent="0.3">
      <c r="A65" s="203" t="s">
        <v>89</v>
      </c>
      <c r="B65" s="204" ph="1"/>
      <c r="C65" s="205"/>
      <c r="D65" s="205"/>
      <c r="E65" s="205"/>
    </row>
    <row r="66" spans="1:10" s="200" customFormat="1" ht="25.75" customHeight="1" x14ac:dyDescent="0.35">
      <c r="A66" s="206" t="s">
        <v>127</v>
      </c>
      <c r="D66" s="200" ph="1"/>
    </row>
    <row r="67" spans="1:10" s="200" customFormat="1" ht="6" customHeight="1" x14ac:dyDescent="0.35">
      <c r="C67" s="206"/>
      <c r="D67" s="200" ph="1"/>
    </row>
    <row r="68" spans="1:10" s="200" customFormat="1" ht="19.75" customHeight="1" x14ac:dyDescent="0.3">
      <c r="A68" s="430" t="s">
        <v>90</v>
      </c>
      <c r="B68" s="430"/>
      <c r="C68" s="430"/>
      <c r="D68" s="430"/>
      <c r="E68" s="430"/>
      <c r="F68" s="430"/>
      <c r="G68" s="430"/>
      <c r="H68" s="430"/>
      <c r="I68" s="430"/>
      <c r="J68" s="430"/>
    </row>
    <row r="69" spans="1:10" s="200" customFormat="1" ht="31.25" customHeight="1" x14ac:dyDescent="0.3">
      <c r="A69" s="411" t="s">
        <v>59</v>
      </c>
      <c r="B69" s="416"/>
      <c r="C69" s="416"/>
      <c r="D69" s="416"/>
      <c r="E69" s="416"/>
      <c r="F69" s="416"/>
      <c r="G69" s="416"/>
      <c r="H69" s="416"/>
      <c r="I69" s="412"/>
      <c r="J69" s="207"/>
    </row>
    <row r="70" spans="1:10" s="200" customFormat="1" ht="31.25" customHeight="1" x14ac:dyDescent="0.3">
      <c r="A70" s="411" t="s">
        <v>60</v>
      </c>
      <c r="B70" s="416"/>
      <c r="C70" s="416"/>
      <c r="D70" s="416"/>
      <c r="E70" s="416"/>
      <c r="F70" s="416"/>
      <c r="G70" s="416"/>
      <c r="H70" s="416"/>
      <c r="I70" s="412"/>
      <c r="J70" s="207"/>
    </row>
    <row r="71" spans="1:10" s="200" customFormat="1" ht="18" customHeight="1" x14ac:dyDescent="0.3">
      <c r="A71" s="420" t="s">
        <v>13</v>
      </c>
      <c r="B71" s="421"/>
      <c r="C71" s="421"/>
      <c r="D71" s="421"/>
      <c r="E71" s="421"/>
      <c r="F71" s="421"/>
      <c r="G71" s="421"/>
      <c r="H71" s="421"/>
      <c r="I71" s="421"/>
      <c r="J71" s="422"/>
    </row>
    <row r="72" spans="1:10" s="200" customFormat="1" ht="18" customHeight="1" x14ac:dyDescent="0.3">
      <c r="A72" s="423"/>
      <c r="B72" s="424"/>
      <c r="C72" s="424"/>
      <c r="D72" s="424"/>
      <c r="E72" s="424"/>
      <c r="F72" s="424"/>
      <c r="G72" s="424"/>
      <c r="H72" s="424"/>
      <c r="I72" s="424"/>
      <c r="J72" s="425"/>
    </row>
    <row r="73" spans="1:10" s="200" customFormat="1" ht="18" customHeight="1" x14ac:dyDescent="0.3">
      <c r="A73" s="411" t="s">
        <v>14</v>
      </c>
      <c r="B73" s="416"/>
      <c r="C73" s="416"/>
      <c r="D73" s="416"/>
      <c r="E73" s="416"/>
      <c r="F73" s="416"/>
      <c r="G73" s="416"/>
      <c r="H73" s="416"/>
      <c r="I73" s="412"/>
      <c r="J73" s="207"/>
    </row>
    <row r="74" spans="1:10" s="200" customFormat="1" ht="18" customHeight="1" x14ac:dyDescent="0.3">
      <c r="A74" s="396" t="s">
        <v>61</v>
      </c>
      <c r="B74" s="397"/>
      <c r="C74" s="397"/>
      <c r="D74" s="398"/>
      <c r="E74" s="413" t="s">
        <v>15</v>
      </c>
      <c r="F74" s="415"/>
      <c r="G74" s="420" t="s">
        <v>16</v>
      </c>
      <c r="H74" s="421"/>
      <c r="I74" s="421"/>
      <c r="J74" s="426"/>
    </row>
    <row r="75" spans="1:10" s="200" customFormat="1" ht="18" customHeight="1" x14ac:dyDescent="0.3">
      <c r="A75" s="399"/>
      <c r="B75" s="400"/>
      <c r="C75" s="400"/>
      <c r="D75" s="401"/>
      <c r="E75" s="411" t="s">
        <v>17</v>
      </c>
      <c r="F75" s="412"/>
      <c r="G75" s="413" t="s">
        <v>18</v>
      </c>
      <c r="H75" s="414"/>
      <c r="I75" s="414"/>
      <c r="J75" s="415"/>
    </row>
    <row r="76" spans="1:10" s="200" customFormat="1" ht="4.25" customHeight="1" x14ac:dyDescent="0.3">
      <c r="C76" s="208"/>
      <c r="D76" s="208"/>
      <c r="E76" s="209"/>
      <c r="F76" s="209"/>
      <c r="G76" s="210"/>
      <c r="H76" s="210"/>
      <c r="I76" s="210"/>
      <c r="J76" s="210"/>
    </row>
    <row r="77" spans="1:10" s="200" customFormat="1" ht="18" customHeight="1" x14ac:dyDescent="0.3">
      <c r="A77" s="382" t="s">
        <v>62</v>
      </c>
      <c r="B77" s="382"/>
      <c r="C77" s="382"/>
      <c r="D77" s="382"/>
      <c r="E77" s="382"/>
      <c r="F77" s="382"/>
      <c r="G77" s="382"/>
      <c r="H77" s="382"/>
      <c r="I77" s="382"/>
      <c r="J77" s="382"/>
    </row>
    <row r="78" spans="1:10" s="200" customFormat="1" ht="18" customHeight="1" x14ac:dyDescent="0.3">
      <c r="A78" s="417" t="s">
        <v>19</v>
      </c>
      <c r="B78" s="418"/>
      <c r="C78" s="418"/>
      <c r="D78" s="418"/>
      <c r="E78" s="418"/>
      <c r="F78" s="418"/>
      <c r="G78" s="418"/>
      <c r="H78" s="418"/>
      <c r="I78" s="419"/>
      <c r="J78" s="207"/>
    </row>
    <row r="79" spans="1:10" s="200" customFormat="1" ht="18" customHeight="1" x14ac:dyDescent="0.3">
      <c r="A79" s="396" t="s">
        <v>20</v>
      </c>
      <c r="B79" s="397"/>
      <c r="C79" s="397"/>
      <c r="D79" s="398"/>
      <c r="E79" s="411" t="s">
        <v>15</v>
      </c>
      <c r="F79" s="412"/>
      <c r="G79" s="393" t="s">
        <v>16</v>
      </c>
      <c r="H79" s="393"/>
      <c r="I79" s="393"/>
      <c r="J79" s="393"/>
    </row>
    <row r="80" spans="1:10" s="200" customFormat="1" ht="18" customHeight="1" x14ac:dyDescent="0.3">
      <c r="A80" s="399"/>
      <c r="B80" s="400"/>
      <c r="C80" s="400"/>
      <c r="D80" s="401"/>
      <c r="E80" s="411" t="s">
        <v>17</v>
      </c>
      <c r="F80" s="412"/>
      <c r="G80" s="413" t="s">
        <v>63</v>
      </c>
      <c r="H80" s="414"/>
      <c r="I80" s="414"/>
      <c r="J80" s="415"/>
    </row>
    <row r="81" spans="1:10" s="200" customFormat="1" ht="6" customHeight="1" x14ac:dyDescent="0.3">
      <c r="C81" s="208"/>
      <c r="D81" s="208"/>
      <c r="E81" s="209"/>
      <c r="F81" s="209"/>
      <c r="G81" s="210"/>
      <c r="H81" s="210"/>
      <c r="I81" s="210"/>
      <c r="J81" s="210"/>
    </row>
    <row r="82" spans="1:10" s="200" customFormat="1" ht="18" customHeight="1" x14ac:dyDescent="0.3">
      <c r="A82" s="382" t="s">
        <v>64</v>
      </c>
      <c r="B82" s="382"/>
      <c r="C82" s="382"/>
      <c r="D82" s="382"/>
      <c r="E82" s="382"/>
      <c r="F82" s="382"/>
      <c r="G82" s="382"/>
      <c r="H82" s="382"/>
      <c r="I82" s="382"/>
      <c r="J82" s="382"/>
    </row>
    <row r="83" spans="1:10" s="200" customFormat="1" ht="18" customHeight="1" x14ac:dyDescent="0.3">
      <c r="A83" s="386" t="s">
        <v>91</v>
      </c>
      <c r="B83" s="387"/>
      <c r="C83" s="387"/>
      <c r="D83" s="387"/>
      <c r="E83" s="387"/>
      <c r="F83" s="387"/>
      <c r="G83" s="387"/>
      <c r="H83" s="387"/>
      <c r="I83" s="388"/>
      <c r="J83" s="207"/>
    </row>
    <row r="84" spans="1:10" s="200" customFormat="1" ht="18" customHeight="1" x14ac:dyDescent="0.3">
      <c r="A84" s="405" t="s">
        <v>20</v>
      </c>
      <c r="B84" s="406"/>
      <c r="C84" s="406"/>
      <c r="D84" s="407"/>
      <c r="E84" s="411" t="s">
        <v>15</v>
      </c>
      <c r="F84" s="412"/>
      <c r="G84" s="393" t="s">
        <v>16</v>
      </c>
      <c r="H84" s="393"/>
      <c r="I84" s="393"/>
      <c r="J84" s="393"/>
    </row>
    <row r="85" spans="1:10" s="200" customFormat="1" ht="18" customHeight="1" x14ac:dyDescent="0.3">
      <c r="A85" s="405"/>
      <c r="B85" s="406"/>
      <c r="C85" s="406"/>
      <c r="D85" s="407"/>
      <c r="E85" s="411" t="s">
        <v>17</v>
      </c>
      <c r="F85" s="412"/>
      <c r="G85" s="413" t="s">
        <v>63</v>
      </c>
      <c r="H85" s="414"/>
      <c r="I85" s="414"/>
      <c r="J85" s="415"/>
    </row>
    <row r="86" spans="1:10" s="200" customFormat="1" ht="18" customHeight="1" x14ac:dyDescent="0.3">
      <c r="A86" s="405"/>
      <c r="B86" s="406"/>
      <c r="C86" s="406"/>
      <c r="D86" s="407"/>
      <c r="E86" s="411" t="s">
        <v>21</v>
      </c>
      <c r="F86" s="416"/>
      <c r="G86" s="416"/>
      <c r="H86" s="416"/>
      <c r="I86" s="416"/>
      <c r="J86" s="412"/>
    </row>
    <row r="87" spans="1:10" s="200" customFormat="1" ht="18" customHeight="1" x14ac:dyDescent="0.3">
      <c r="A87" s="405"/>
      <c r="B87" s="406"/>
      <c r="C87" s="406"/>
      <c r="D87" s="407"/>
      <c r="E87" s="411" t="s">
        <v>22</v>
      </c>
      <c r="F87" s="412"/>
      <c r="G87" s="411" t="s">
        <v>23</v>
      </c>
      <c r="H87" s="416"/>
      <c r="I87" s="416"/>
      <c r="J87" s="412"/>
    </row>
    <row r="88" spans="1:10" s="200" customFormat="1" ht="18" customHeight="1" x14ac:dyDescent="0.3">
      <c r="A88" s="408"/>
      <c r="B88" s="409"/>
      <c r="C88" s="409"/>
      <c r="D88" s="410"/>
      <c r="E88" s="411" t="s">
        <v>24</v>
      </c>
      <c r="F88" s="416"/>
      <c r="G88" s="416"/>
      <c r="H88" s="416"/>
      <c r="I88" s="416"/>
      <c r="J88" s="412"/>
    </row>
    <row r="89" spans="1:10" s="200" customFormat="1" ht="4.25" customHeight="1" x14ac:dyDescent="0.3">
      <c r="C89" s="211"/>
      <c r="D89" s="211"/>
      <c r="E89" s="209"/>
      <c r="F89" s="209"/>
      <c r="G89" s="209"/>
      <c r="H89" s="209"/>
      <c r="I89" s="209"/>
      <c r="J89" s="209"/>
    </row>
    <row r="90" spans="1:10" s="200" customFormat="1" ht="18" customHeight="1" x14ac:dyDescent="0.3">
      <c r="A90" s="382" t="s">
        <v>62</v>
      </c>
      <c r="B90" s="382"/>
      <c r="C90" s="382"/>
      <c r="D90" s="382"/>
      <c r="E90" s="382"/>
      <c r="F90" s="382"/>
      <c r="G90" s="382"/>
      <c r="H90" s="382"/>
      <c r="I90" s="382"/>
      <c r="J90" s="382"/>
    </row>
    <row r="91" spans="1:10" s="200" customFormat="1" ht="18" customHeight="1" x14ac:dyDescent="0.3">
      <c r="A91" s="383" t="s">
        <v>65</v>
      </c>
      <c r="B91" s="384"/>
      <c r="C91" s="384"/>
      <c r="D91" s="384"/>
      <c r="E91" s="384"/>
      <c r="F91" s="384"/>
      <c r="G91" s="384"/>
      <c r="H91" s="384"/>
      <c r="I91" s="385"/>
      <c r="J91" s="207"/>
    </row>
    <row r="92" spans="1:10" s="200" customFormat="1" ht="18" customHeight="1" x14ac:dyDescent="0.3">
      <c r="A92" s="386" t="s">
        <v>66</v>
      </c>
      <c r="B92" s="387"/>
      <c r="C92" s="387"/>
      <c r="D92" s="387"/>
      <c r="E92" s="387"/>
      <c r="F92" s="387"/>
      <c r="G92" s="387"/>
      <c r="H92" s="387"/>
      <c r="I92" s="388"/>
      <c r="J92" s="212"/>
    </row>
    <row r="93" spans="1:10" s="200" customFormat="1" ht="18" customHeight="1" x14ac:dyDescent="0.3">
      <c r="A93" s="389" t="s">
        <v>67</v>
      </c>
      <c r="B93" s="390"/>
      <c r="C93" s="390"/>
      <c r="D93" s="390"/>
      <c r="E93" s="390"/>
      <c r="F93" s="390"/>
      <c r="G93" s="390"/>
      <c r="H93" s="390"/>
      <c r="I93" s="390"/>
      <c r="J93" s="391"/>
    </row>
    <row r="94" spans="1:10" s="200" customFormat="1" ht="18" customHeight="1" x14ac:dyDescent="0.3">
      <c r="A94" s="383" t="s">
        <v>25</v>
      </c>
      <c r="B94" s="384"/>
      <c r="C94" s="384"/>
      <c r="D94" s="384"/>
      <c r="E94" s="384"/>
      <c r="F94" s="384"/>
      <c r="G94" s="384"/>
      <c r="H94" s="384"/>
      <c r="I94" s="385"/>
      <c r="J94" s="213"/>
    </row>
    <row r="95" spans="1:10" s="200" customFormat="1" ht="18" customHeight="1" x14ac:dyDescent="0.3">
      <c r="A95" s="383" t="s">
        <v>26</v>
      </c>
      <c r="B95" s="384"/>
      <c r="C95" s="384"/>
      <c r="D95" s="384"/>
      <c r="E95" s="384"/>
      <c r="F95" s="384"/>
      <c r="G95" s="384"/>
      <c r="H95" s="384"/>
      <c r="I95" s="385"/>
      <c r="J95" s="207"/>
    </row>
    <row r="96" spans="1:10" s="200" customFormat="1" ht="18" customHeight="1" x14ac:dyDescent="0.3">
      <c r="A96" s="396" t="s">
        <v>27</v>
      </c>
      <c r="B96" s="397"/>
      <c r="C96" s="397"/>
      <c r="D96" s="398"/>
      <c r="E96" s="402" t="s">
        <v>119</v>
      </c>
      <c r="F96" s="402"/>
      <c r="G96" s="402" t="s">
        <v>121</v>
      </c>
      <c r="H96" s="402"/>
      <c r="I96" s="402"/>
      <c r="J96" s="393"/>
    </row>
    <row r="97" spans="1:10" s="200" customFormat="1" ht="18" customHeight="1" x14ac:dyDescent="0.3">
      <c r="A97" s="399"/>
      <c r="B97" s="400"/>
      <c r="C97" s="400"/>
      <c r="D97" s="401"/>
      <c r="E97" s="393" t="s">
        <v>120</v>
      </c>
      <c r="F97" s="393"/>
      <c r="G97" s="393" t="s">
        <v>122</v>
      </c>
      <c r="H97" s="393"/>
      <c r="I97" s="393"/>
      <c r="J97" s="393"/>
    </row>
    <row r="98" spans="1:10" s="200" customFormat="1" ht="5.4" customHeight="1" x14ac:dyDescent="0.3">
      <c r="C98" s="214"/>
      <c r="D98" s="214"/>
      <c r="E98" s="210"/>
      <c r="F98" s="210"/>
      <c r="G98" s="210"/>
      <c r="H98" s="210"/>
      <c r="I98" s="210"/>
      <c r="J98" s="210"/>
    </row>
    <row r="99" spans="1:10" s="200" customFormat="1" ht="18" customHeight="1" x14ac:dyDescent="0.3">
      <c r="A99" s="215" t="s">
        <v>28</v>
      </c>
    </row>
    <row r="100" spans="1:10" s="200" customFormat="1" ht="28.25" customHeight="1" x14ac:dyDescent="0.3">
      <c r="A100" s="393" t="s">
        <v>68</v>
      </c>
      <c r="B100" s="393"/>
      <c r="C100" s="393"/>
      <c r="D100" s="393"/>
      <c r="E100" s="393"/>
      <c r="F100" s="393"/>
      <c r="G100" s="393"/>
      <c r="H100" s="393"/>
      <c r="I100" s="393"/>
      <c r="J100" s="207"/>
    </row>
    <row r="101" spans="1:10" s="200" customFormat="1" ht="18" customHeight="1" x14ac:dyDescent="0.3">
      <c r="A101" s="200" t="s">
        <v>69</v>
      </c>
      <c r="E101" s="200" t="s">
        <v>70</v>
      </c>
    </row>
    <row r="102" spans="1:10" s="200" customFormat="1" ht="18" customHeight="1" x14ac:dyDescent="0.3">
      <c r="A102" s="200" t="s">
        <v>71</v>
      </c>
    </row>
    <row r="103" spans="1:10" s="200" customFormat="1" ht="15" customHeight="1" x14ac:dyDescent="0.3">
      <c r="A103" s="403" t="s">
        <v>29</v>
      </c>
      <c r="B103" s="403"/>
      <c r="C103" s="403"/>
      <c r="D103" s="403"/>
      <c r="E103" s="403" t="s">
        <v>30</v>
      </c>
      <c r="F103" s="403" t="s">
        <v>31</v>
      </c>
      <c r="G103" s="403"/>
      <c r="H103" s="404" t="s">
        <v>17</v>
      </c>
      <c r="I103" s="404"/>
      <c r="J103" s="394" t="s">
        <v>92</v>
      </c>
    </row>
    <row r="104" spans="1:10" s="200" customFormat="1" ht="15" customHeight="1" x14ac:dyDescent="0.3">
      <c r="A104" s="403"/>
      <c r="B104" s="403"/>
      <c r="C104" s="403"/>
      <c r="D104" s="403"/>
      <c r="E104" s="403"/>
      <c r="F104" s="403"/>
      <c r="G104" s="403"/>
      <c r="H104" s="395" t="s">
        <v>72</v>
      </c>
      <c r="I104" s="395"/>
      <c r="J104" s="394"/>
    </row>
    <row r="105" spans="1:10" s="200" customFormat="1" ht="18" customHeight="1" x14ac:dyDescent="0.3">
      <c r="A105" s="392"/>
      <c r="B105" s="392"/>
      <c r="C105" s="392"/>
      <c r="D105" s="392"/>
      <c r="E105" s="216"/>
      <c r="F105" s="393"/>
      <c r="G105" s="393"/>
      <c r="H105" s="393"/>
      <c r="I105" s="393"/>
      <c r="J105" s="217"/>
    </row>
    <row r="106" spans="1:10" s="200" customFormat="1" ht="18" customHeight="1" x14ac:dyDescent="0.3">
      <c r="A106" s="392"/>
      <c r="B106" s="392"/>
      <c r="C106" s="392"/>
      <c r="D106" s="392"/>
      <c r="E106" s="216"/>
      <c r="F106" s="393"/>
      <c r="G106" s="393"/>
      <c r="H106" s="393"/>
      <c r="I106" s="393"/>
      <c r="J106" s="217"/>
    </row>
    <row r="107" spans="1:10" s="200" customFormat="1" ht="18" customHeight="1" x14ac:dyDescent="0.3">
      <c r="A107" s="392"/>
      <c r="B107" s="392"/>
      <c r="C107" s="392"/>
      <c r="D107" s="392"/>
      <c r="E107" s="216"/>
      <c r="F107" s="393"/>
      <c r="G107" s="393"/>
      <c r="H107" s="393"/>
      <c r="I107" s="393"/>
      <c r="J107" s="217"/>
    </row>
    <row r="108" spans="1:10" s="200" customFormat="1" ht="18" customHeight="1" x14ac:dyDescent="0.3">
      <c r="A108" s="392"/>
      <c r="B108" s="392"/>
      <c r="C108" s="392"/>
      <c r="D108" s="392"/>
      <c r="E108" s="216"/>
      <c r="F108" s="393"/>
      <c r="G108" s="393"/>
      <c r="H108" s="393"/>
      <c r="I108" s="393"/>
      <c r="J108" s="217"/>
    </row>
    <row r="109" spans="1:10" s="200" customFormat="1" x14ac:dyDescent="0.3">
      <c r="J109" s="228" t="s">
        <v>144</v>
      </c>
    </row>
    <row r="110" spans="1:10" x14ac:dyDescent="0.3">
      <c r="C110" s="218"/>
      <c r="D110" s="218"/>
    </row>
    <row r="111" spans="1:10" x14ac:dyDescent="0.3">
      <c r="E111" s="218"/>
      <c r="F111" s="218"/>
      <c r="G111" s="218"/>
      <c r="H111" s="218"/>
      <c r="I111" s="218"/>
      <c r="J111" s="218"/>
    </row>
    <row r="112" spans="1:10" ht="19.5" x14ac:dyDescent="0.3">
      <c r="E112" s="218"/>
      <c r="F112" s="218"/>
      <c r="G112" s="218"/>
      <c r="H112" s="219"/>
      <c r="I112" s="219"/>
    </row>
    <row r="113" spans="3:9" x14ac:dyDescent="0.3">
      <c r="E113" s="218"/>
      <c r="F113" s="218"/>
    </row>
    <row r="114" spans="3:9" x14ac:dyDescent="0.3">
      <c r="C114" s="218"/>
      <c r="D114" s="218"/>
    </row>
    <row r="115" spans="3:9" x14ac:dyDescent="0.3">
      <c r="E115" s="218"/>
      <c r="F115" s="218"/>
      <c r="G115" s="218"/>
    </row>
    <row r="116" spans="3:9" ht="19.5" x14ac:dyDescent="0.3">
      <c r="E116" s="218"/>
      <c r="F116" s="218"/>
      <c r="G116" s="218"/>
      <c r="H116" s="219"/>
      <c r="I116" s="219"/>
    </row>
    <row r="117" spans="3:9" x14ac:dyDescent="0.3">
      <c r="E117" s="218"/>
      <c r="F117" s="218"/>
      <c r="G117" s="218"/>
    </row>
    <row r="118" spans="3:9" x14ac:dyDescent="0.3">
      <c r="C118" s="218"/>
      <c r="D118" s="218"/>
      <c r="E118" s="218"/>
      <c r="F118" s="218"/>
    </row>
    <row r="119" spans="3:9" x14ac:dyDescent="0.3">
      <c r="E119" s="218"/>
      <c r="F119" s="218"/>
      <c r="G119" s="218"/>
      <c r="H119" s="220"/>
      <c r="I119" s="220"/>
    </row>
    <row r="120" spans="3:9" x14ac:dyDescent="0.3">
      <c r="C120" s="218"/>
      <c r="D120" s="218"/>
    </row>
    <row r="121" spans="3:9" ht="19.5" x14ac:dyDescent="0.3">
      <c r="E121" s="218"/>
      <c r="F121" s="218"/>
      <c r="G121" s="220"/>
      <c r="H121" s="219"/>
      <c r="I121" s="219"/>
    </row>
    <row r="122" spans="3:9" x14ac:dyDescent="0.3">
      <c r="C122" s="218"/>
      <c r="D122" s="218"/>
      <c r="E122" s="218"/>
      <c r="F122" s="218"/>
    </row>
    <row r="123" spans="3:9" x14ac:dyDescent="0.3">
      <c r="C123" s="218"/>
      <c r="D123" s="218"/>
      <c r="E123" s="218"/>
      <c r="F123" s="218"/>
      <c r="G123" s="220"/>
    </row>
    <row r="124" spans="3:9" ht="19.5" x14ac:dyDescent="0.3">
      <c r="E124" s="221"/>
      <c r="F124" s="218"/>
    </row>
    <row r="125" spans="3:9" x14ac:dyDescent="0.3">
      <c r="E125" s="218"/>
      <c r="F125" s="222"/>
    </row>
    <row r="126" spans="3:9" x14ac:dyDescent="0.3">
      <c r="C126" s="218"/>
      <c r="D126" s="218"/>
    </row>
    <row r="127" spans="3:9" x14ac:dyDescent="0.3">
      <c r="E127" s="218"/>
      <c r="F127" s="218"/>
      <c r="G127" s="222"/>
    </row>
    <row r="128" spans="3:9" x14ac:dyDescent="0.3">
      <c r="C128" s="218"/>
      <c r="D128" s="218"/>
      <c r="E128" s="218"/>
      <c r="F128" s="218"/>
    </row>
    <row r="129" spans="3:9" x14ac:dyDescent="0.3">
      <c r="E129" s="218"/>
      <c r="F129" s="218"/>
      <c r="G129" s="218"/>
    </row>
    <row r="130" spans="3:9" ht="19.5" x14ac:dyDescent="0.3">
      <c r="E130" s="218"/>
      <c r="F130" s="218"/>
      <c r="G130" s="218"/>
      <c r="H130" s="219"/>
      <c r="I130" s="219"/>
    </row>
    <row r="131" spans="3:9" x14ac:dyDescent="0.3">
      <c r="E131" s="218"/>
      <c r="F131" s="218"/>
      <c r="G131" s="218"/>
    </row>
    <row r="132" spans="3:9" x14ac:dyDescent="0.3">
      <c r="C132" s="218"/>
      <c r="D132" s="218"/>
    </row>
    <row r="133" spans="3:9" x14ac:dyDescent="0.3">
      <c r="C133" s="218"/>
      <c r="D133" s="218"/>
    </row>
    <row r="134" spans="3:9" x14ac:dyDescent="0.3">
      <c r="C134" s="218"/>
      <c r="D134" s="218"/>
    </row>
    <row r="135" spans="3:9" x14ac:dyDescent="0.3">
      <c r="C135" s="218"/>
      <c r="D135" s="218"/>
    </row>
    <row r="136" spans="3:9" x14ac:dyDescent="0.3">
      <c r="C136" s="218"/>
      <c r="D136" s="218"/>
    </row>
    <row r="137" spans="3:9" x14ac:dyDescent="0.3">
      <c r="C137" s="218"/>
      <c r="D137" s="218"/>
    </row>
    <row r="138" spans="3:9" x14ac:dyDescent="0.3">
      <c r="E138" s="218"/>
    </row>
    <row r="139" spans="3:9" x14ac:dyDescent="0.3">
      <c r="E139" s="218"/>
      <c r="F139" s="218"/>
      <c r="G139" s="218"/>
      <c r="H139" s="218"/>
      <c r="I139" s="218"/>
    </row>
    <row r="140" spans="3:9" x14ac:dyDescent="0.3">
      <c r="C140" s="218"/>
      <c r="D140" s="218"/>
    </row>
    <row r="141" spans="3:9" ht="19" x14ac:dyDescent="0.3">
      <c r="E141" s="218"/>
      <c r="F141" s="218"/>
      <c r="G141" s="223"/>
    </row>
    <row r="142" spans="3:9" x14ac:dyDescent="0.3">
      <c r="C142" s="218"/>
      <c r="D142" s="218"/>
      <c r="G142" s="222"/>
    </row>
    <row r="143" spans="3:9" ht="19" x14ac:dyDescent="0.3">
      <c r="C143" s="218"/>
      <c r="D143" s="218"/>
      <c r="G143" s="223"/>
    </row>
    <row r="144" spans="3:9" ht="19.5" x14ac:dyDescent="0.3">
      <c r="C144" s="218"/>
      <c r="D144" s="218"/>
      <c r="G144" s="223"/>
      <c r="H144" s="219"/>
      <c r="I144" s="219"/>
    </row>
    <row r="145" spans="3:6" x14ac:dyDescent="0.3">
      <c r="C145" s="218"/>
      <c r="D145" s="218"/>
      <c r="E145" s="218"/>
      <c r="F145" s="218"/>
    </row>
    <row r="146" spans="3:6" x14ac:dyDescent="0.3">
      <c r="C146" s="218"/>
      <c r="D146" s="218"/>
      <c r="E146" s="218"/>
      <c r="F146" s="218"/>
    </row>
    <row r="164" spans="3:4" ht="20" x14ac:dyDescent="0.3">
      <c r="C164" s="123" ph="1"/>
      <c r="D164" s="123" ph="1"/>
    </row>
    <row r="178" spans="3:4" ht="20" x14ac:dyDescent="0.3">
      <c r="C178" s="123" ph="1"/>
      <c r="D178" s="123" ph="1"/>
    </row>
    <row r="180" spans="3:4" ht="20" x14ac:dyDescent="0.3">
      <c r="C180" s="123" ph="1"/>
      <c r="D180" s="123" ph="1"/>
    </row>
    <row r="182" spans="3:4" ht="20" x14ac:dyDescent="0.3">
      <c r="C182" s="123" ph="1"/>
      <c r="D182" s="123" ph="1"/>
    </row>
    <row r="184" spans="3:4" ht="20" x14ac:dyDescent="0.3">
      <c r="C184" s="123" ph="1"/>
      <c r="D184" s="123" ph="1"/>
    </row>
  </sheetData>
  <sheetProtection algorithmName="SHA-512" hashValue="cnlPs3eQb3bcVXUhtCt9DdQR5xLB4k/s88iT333GYwOExMewRpPckpiH+t6EW3KDG24JIAqokL0TlGocqKpt9g==" saltValue="kpVg4UGhx4TFnKLmNM11wg==" spinCount="100000" sheet="1" objects="1" scenarios="1"/>
  <mergeCells count="125">
    <mergeCell ref="B8:E10"/>
    <mergeCell ref="G8:J8"/>
    <mergeCell ref="F9:J9"/>
    <mergeCell ref="G10:J10"/>
    <mergeCell ref="B11:C11"/>
    <mergeCell ref="D11:E11"/>
    <mergeCell ref="F11:J11"/>
    <mergeCell ref="A1:J1"/>
    <mergeCell ref="A4:A11"/>
    <mergeCell ref="B4:E4"/>
    <mergeCell ref="G4:J4"/>
    <mergeCell ref="G5:J5"/>
    <mergeCell ref="G6:J6"/>
    <mergeCell ref="B7:E7"/>
    <mergeCell ref="G7:J7"/>
    <mergeCell ref="B5:E6"/>
    <mergeCell ref="J18:J21"/>
    <mergeCell ref="G22:I22"/>
    <mergeCell ref="J22:J24"/>
    <mergeCell ref="C23:C24"/>
    <mergeCell ref="D23:E24"/>
    <mergeCell ref="G23:I23"/>
    <mergeCell ref="A12:F12"/>
    <mergeCell ref="G12:J12"/>
    <mergeCell ref="A14:A47"/>
    <mergeCell ref="B14:B16"/>
    <mergeCell ref="C14:I14"/>
    <mergeCell ref="J15:J16"/>
    <mergeCell ref="B17:B47"/>
    <mergeCell ref="G17:I17"/>
    <mergeCell ref="C18:E18"/>
    <mergeCell ref="G18:I18"/>
    <mergeCell ref="C31:C32"/>
    <mergeCell ref="D31:I31"/>
    <mergeCell ref="D32:I32"/>
    <mergeCell ref="J33:J34"/>
    <mergeCell ref="D34:G34"/>
    <mergeCell ref="J25:J26"/>
    <mergeCell ref="D26:E26"/>
    <mergeCell ref="G27:I27"/>
    <mergeCell ref="J27:J29"/>
    <mergeCell ref="C28:C29"/>
    <mergeCell ref="D28:E29"/>
    <mergeCell ref="G28:I28"/>
    <mergeCell ref="J35:J40"/>
    <mergeCell ref="F36:I36"/>
    <mergeCell ref="F42:I42"/>
    <mergeCell ref="F43:F47"/>
    <mergeCell ref="G43:G47"/>
    <mergeCell ref="H43:H47"/>
    <mergeCell ref="I43:I47"/>
    <mergeCell ref="J43:J47"/>
    <mergeCell ref="J30:J32"/>
    <mergeCell ref="I57:J57"/>
    <mergeCell ref="A58:J58"/>
    <mergeCell ref="A59:J59"/>
    <mergeCell ref="A60:J60"/>
    <mergeCell ref="A61:J61"/>
    <mergeCell ref="A68:J68"/>
    <mergeCell ref="A49:B50"/>
    <mergeCell ref="G49:I50"/>
    <mergeCell ref="J49:J50"/>
    <mergeCell ref="A51:I51"/>
    <mergeCell ref="I56:J56"/>
    <mergeCell ref="C49:C50"/>
    <mergeCell ref="D49:E50"/>
    <mergeCell ref="A77:J77"/>
    <mergeCell ref="A78:I78"/>
    <mergeCell ref="A79:D80"/>
    <mergeCell ref="E79:F79"/>
    <mergeCell ref="G79:J79"/>
    <mergeCell ref="E80:F80"/>
    <mergeCell ref="G80:J80"/>
    <mergeCell ref="A69:I69"/>
    <mergeCell ref="A70:I70"/>
    <mergeCell ref="A71:J71"/>
    <mergeCell ref="A72:J72"/>
    <mergeCell ref="A73:I73"/>
    <mergeCell ref="A74:D75"/>
    <mergeCell ref="E74:F74"/>
    <mergeCell ref="G74:J74"/>
    <mergeCell ref="E75:F75"/>
    <mergeCell ref="G75:J75"/>
    <mergeCell ref="G97:J97"/>
    <mergeCell ref="A100:I100"/>
    <mergeCell ref="A103:D104"/>
    <mergeCell ref="E103:E104"/>
    <mergeCell ref="F103:G104"/>
    <mergeCell ref="H103:I103"/>
    <mergeCell ref="A82:J82"/>
    <mergeCell ref="A83:I83"/>
    <mergeCell ref="A84:D88"/>
    <mergeCell ref="E84:F84"/>
    <mergeCell ref="G84:J84"/>
    <mergeCell ref="E85:F85"/>
    <mergeCell ref="G85:J85"/>
    <mergeCell ref="E86:F86"/>
    <mergeCell ref="G86:J86"/>
    <mergeCell ref="E87:F87"/>
    <mergeCell ref="G87:J87"/>
    <mergeCell ref="E88:J88"/>
    <mergeCell ref="A90:J90"/>
    <mergeCell ref="A91:I91"/>
    <mergeCell ref="A92:I92"/>
    <mergeCell ref="A93:J93"/>
    <mergeCell ref="A107:D107"/>
    <mergeCell ref="F107:G107"/>
    <mergeCell ref="H107:I107"/>
    <mergeCell ref="A108:D108"/>
    <mergeCell ref="F108:G108"/>
    <mergeCell ref="H108:I108"/>
    <mergeCell ref="A105:D105"/>
    <mergeCell ref="F105:G105"/>
    <mergeCell ref="H105:I105"/>
    <mergeCell ref="A106:D106"/>
    <mergeCell ref="F106:G106"/>
    <mergeCell ref="H106:I106"/>
    <mergeCell ref="J103:J104"/>
    <mergeCell ref="H104:I104"/>
    <mergeCell ref="A94:I94"/>
    <mergeCell ref="A95:I95"/>
    <mergeCell ref="A96:D97"/>
    <mergeCell ref="E96:F96"/>
    <mergeCell ref="G96:J96"/>
    <mergeCell ref="E97:F97"/>
  </mergeCells>
  <phoneticPr fontId="5"/>
  <dataValidations disablePrompts="1" count="5">
    <dataValidation type="list" allowBlank="1" showInputMessage="1" showErrorMessage="1" sqref="C15:C16 C19:C21 C23 C26 C28 C31 C34 C37:C40 C43:C49" xr:uid="{E9C9D9CE-1625-4C9A-838B-7D081527ADD6}">
      <formula1>"●"</formula1>
    </dataValidation>
    <dataValidation type="list" allowBlank="1" showInputMessage="1" showErrorMessage="1" sqref="J100" xr:uid="{B5CB4F89-DFE7-4987-AFAA-4573086BF9B2}">
      <formula1>"ある,ない"</formula1>
    </dataValidation>
    <dataValidation type="list" allowBlank="1" showInputMessage="1" showErrorMessage="1" sqref="J69:J70 J73 J94:J95 J91:J92 J78 J83" xr:uid="{FF3C2AC8-0287-44E0-B004-EDEC03358B1C}">
      <formula1>"はい,いいえ"</formula1>
    </dataValidation>
    <dataValidation type="list" errorStyle="information" allowBlank="1" showInputMessage="1" showErrorMessage="1" sqref="J30:J32" xr:uid="{50FB25DE-8826-4B8C-BAD7-BB358A524739}">
      <formula1>"50000,　　　　　　,0"</formula1>
    </dataValidation>
    <dataValidation type="list" allowBlank="1" showInputMessage="1" showErrorMessage="1" sqref="F50" xr:uid="{AD52DEC2-7F65-42AE-85E6-90A8114AB5ED}">
      <formula1>"Ａ,Ｂ,Ｃ,Ｄ,Ｅ"</formula1>
    </dataValidation>
  </dataValidations>
  <hyperlinks>
    <hyperlink ref="G7" r:id="rId1" xr:uid="{3BFEF352-BC26-4002-8D5C-F23F478B85F3}"/>
  </hyperlinks>
  <printOptions horizontalCentered="1" verticalCentered="1"/>
  <pageMargins left="0.39370078740157483" right="0.39370078740157483" top="0.19685039370078741" bottom="0.39370078740157483" header="0.31496062992125984" footer="0.31496062992125984"/>
  <pageSetup paperSize="9" scale="82"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DF260-0FC5-402D-9878-5235307E64A0}">
  <dimension ref="A1:H105"/>
  <sheetViews>
    <sheetView topLeftCell="A92" workbookViewId="0">
      <selection activeCell="F66" sqref="F66"/>
    </sheetView>
  </sheetViews>
  <sheetFormatPr defaultColWidth="8.8984375" defaultRowHeight="15" x14ac:dyDescent="0.35"/>
  <cols>
    <col min="1" max="1" width="6.69921875" style="28" customWidth="1"/>
    <col min="2" max="2" width="11" style="61" customWidth="1"/>
    <col min="3" max="3" width="5.59765625" style="28" customWidth="1"/>
    <col min="4" max="16384" width="8.8984375" style="28"/>
  </cols>
  <sheetData>
    <row r="1" spans="1:8" s="27" customFormat="1" ht="19.5" x14ac:dyDescent="0.45">
      <c r="A1" s="35" t="s">
        <v>99</v>
      </c>
      <c r="B1" s="60"/>
      <c r="C1" s="26"/>
      <c r="D1" s="26"/>
      <c r="E1" s="26"/>
      <c r="F1" s="26"/>
      <c r="G1" s="26"/>
      <c r="H1" s="26"/>
    </row>
    <row r="2" spans="1:8" x14ac:dyDescent="0.35">
      <c r="A2" s="28" t="s">
        <v>98</v>
      </c>
    </row>
    <row r="3" spans="1:8" x14ac:dyDescent="0.35">
      <c r="A3" s="34" t="s">
        <v>97</v>
      </c>
    </row>
    <row r="4" spans="1:8" x14ac:dyDescent="0.35">
      <c r="A4" s="29" t="s">
        <v>95</v>
      </c>
    </row>
    <row r="5" spans="1:8" x14ac:dyDescent="0.35">
      <c r="A5" s="30" t="s">
        <v>96</v>
      </c>
      <c r="B5" s="31" t="s">
        <v>9</v>
      </c>
    </row>
    <row r="6" spans="1:8" x14ac:dyDescent="0.35">
      <c r="A6" s="36">
        <v>1</v>
      </c>
      <c r="B6" s="32">
        <v>4730</v>
      </c>
    </row>
    <row r="7" spans="1:8" x14ac:dyDescent="0.35">
      <c r="A7" s="36">
        <v>2</v>
      </c>
      <c r="B7" s="32">
        <v>7570</v>
      </c>
    </row>
    <row r="8" spans="1:8" x14ac:dyDescent="0.35">
      <c r="A8" s="36">
        <v>3</v>
      </c>
      <c r="B8" s="32">
        <v>10410</v>
      </c>
    </row>
    <row r="9" spans="1:8" x14ac:dyDescent="0.35">
      <c r="A9" s="36">
        <v>4</v>
      </c>
      <c r="B9" s="32">
        <v>13240</v>
      </c>
    </row>
    <row r="10" spans="1:8" x14ac:dyDescent="0.35">
      <c r="A10" s="36">
        <v>5</v>
      </c>
      <c r="B10" s="32">
        <v>16080</v>
      </c>
    </row>
    <row r="11" spans="1:8" x14ac:dyDescent="0.35">
      <c r="A11" s="36">
        <v>6</v>
      </c>
      <c r="B11" s="32">
        <v>17210</v>
      </c>
    </row>
    <row r="12" spans="1:8" x14ac:dyDescent="0.35">
      <c r="A12" s="36">
        <v>7</v>
      </c>
      <c r="B12" s="32">
        <v>18340</v>
      </c>
    </row>
    <row r="13" spans="1:8" x14ac:dyDescent="0.35">
      <c r="A13" s="36">
        <v>8</v>
      </c>
      <c r="B13" s="32">
        <v>19480</v>
      </c>
    </row>
    <row r="14" spans="1:8" x14ac:dyDescent="0.35">
      <c r="A14" s="36">
        <v>9</v>
      </c>
      <c r="B14" s="32">
        <v>20610</v>
      </c>
    </row>
    <row r="15" spans="1:8" x14ac:dyDescent="0.35">
      <c r="A15" s="36">
        <v>10</v>
      </c>
      <c r="B15" s="32">
        <v>21740</v>
      </c>
    </row>
    <row r="16" spans="1:8" x14ac:dyDescent="0.35">
      <c r="A16" s="36">
        <v>11</v>
      </c>
      <c r="B16" s="32">
        <v>22880</v>
      </c>
    </row>
    <row r="17" spans="1:2" x14ac:dyDescent="0.35">
      <c r="A17" s="36">
        <v>12</v>
      </c>
      <c r="B17" s="32">
        <v>24010</v>
      </c>
    </row>
    <row r="18" spans="1:2" x14ac:dyDescent="0.35">
      <c r="A18" s="36">
        <v>13</v>
      </c>
      <c r="B18" s="32">
        <v>25140</v>
      </c>
    </row>
    <row r="19" spans="1:2" x14ac:dyDescent="0.35">
      <c r="A19" s="36">
        <v>14</v>
      </c>
      <c r="B19" s="32">
        <v>26270</v>
      </c>
    </row>
    <row r="20" spans="1:2" x14ac:dyDescent="0.35">
      <c r="A20" s="36">
        <v>15</v>
      </c>
      <c r="B20" s="32">
        <v>27410</v>
      </c>
    </row>
    <row r="21" spans="1:2" x14ac:dyDescent="0.35">
      <c r="A21" s="36">
        <v>16</v>
      </c>
      <c r="B21" s="32">
        <v>28540</v>
      </c>
    </row>
    <row r="22" spans="1:2" x14ac:dyDescent="0.35">
      <c r="A22" s="36">
        <v>17</v>
      </c>
      <c r="B22" s="32">
        <v>29670</v>
      </c>
    </row>
    <row r="23" spans="1:2" x14ac:dyDescent="0.35">
      <c r="A23" s="36">
        <v>18</v>
      </c>
      <c r="B23" s="32">
        <v>30810</v>
      </c>
    </row>
    <row r="24" spans="1:2" x14ac:dyDescent="0.35">
      <c r="A24" s="36">
        <v>19</v>
      </c>
      <c r="B24" s="32">
        <v>31940</v>
      </c>
    </row>
    <row r="25" spans="1:2" x14ac:dyDescent="0.35">
      <c r="A25" s="36">
        <v>20</v>
      </c>
      <c r="B25" s="32">
        <v>33070</v>
      </c>
    </row>
    <row r="26" spans="1:2" x14ac:dyDescent="0.35">
      <c r="A26" s="36">
        <v>21</v>
      </c>
      <c r="B26" s="32">
        <v>34210</v>
      </c>
    </row>
    <row r="27" spans="1:2" x14ac:dyDescent="0.35">
      <c r="A27" s="36">
        <v>22</v>
      </c>
      <c r="B27" s="32">
        <v>35340</v>
      </c>
    </row>
    <row r="28" spans="1:2" x14ac:dyDescent="0.35">
      <c r="A28" s="36">
        <v>23</v>
      </c>
      <c r="B28" s="32">
        <v>36470</v>
      </c>
    </row>
    <row r="29" spans="1:2" x14ac:dyDescent="0.35">
      <c r="A29" s="36">
        <v>24</v>
      </c>
      <c r="B29" s="32">
        <v>37600</v>
      </c>
    </row>
    <row r="30" spans="1:2" x14ac:dyDescent="0.35">
      <c r="A30" s="37">
        <v>25</v>
      </c>
      <c r="B30" s="33">
        <v>38740</v>
      </c>
    </row>
    <row r="31" spans="1:2" x14ac:dyDescent="0.35">
      <c r="A31" s="36">
        <v>26</v>
      </c>
      <c r="B31" s="32">
        <v>39870</v>
      </c>
    </row>
    <row r="32" spans="1:2" x14ac:dyDescent="0.35">
      <c r="A32" s="36">
        <v>27</v>
      </c>
      <c r="B32" s="32">
        <v>41000</v>
      </c>
    </row>
    <row r="33" spans="1:2" x14ac:dyDescent="0.35">
      <c r="A33" s="36">
        <v>28</v>
      </c>
      <c r="B33" s="32">
        <v>42140</v>
      </c>
    </row>
    <row r="34" spans="1:2" x14ac:dyDescent="0.35">
      <c r="A34" s="36">
        <v>29</v>
      </c>
      <c r="B34" s="32">
        <v>43270</v>
      </c>
    </row>
    <row r="35" spans="1:2" x14ac:dyDescent="0.35">
      <c r="A35" s="36">
        <v>30</v>
      </c>
      <c r="B35" s="32">
        <v>44400</v>
      </c>
    </row>
    <row r="36" spans="1:2" x14ac:dyDescent="0.35">
      <c r="A36" s="36">
        <v>31</v>
      </c>
      <c r="B36" s="32">
        <v>45530</v>
      </c>
    </row>
    <row r="37" spans="1:2" x14ac:dyDescent="0.35">
      <c r="A37" s="36">
        <v>32</v>
      </c>
      <c r="B37" s="32">
        <v>46670</v>
      </c>
    </row>
    <row r="38" spans="1:2" x14ac:dyDescent="0.35">
      <c r="A38" s="36">
        <v>33</v>
      </c>
      <c r="B38" s="32">
        <v>47800</v>
      </c>
    </row>
    <row r="39" spans="1:2" x14ac:dyDescent="0.35">
      <c r="A39" s="36">
        <v>34</v>
      </c>
      <c r="B39" s="32">
        <v>48930</v>
      </c>
    </row>
    <row r="40" spans="1:2" x14ac:dyDescent="0.35">
      <c r="A40" s="36">
        <v>35</v>
      </c>
      <c r="B40" s="32">
        <v>50060</v>
      </c>
    </row>
    <row r="41" spans="1:2" x14ac:dyDescent="0.35">
      <c r="A41" s="36">
        <v>36</v>
      </c>
      <c r="B41" s="32">
        <v>51200</v>
      </c>
    </row>
    <row r="42" spans="1:2" x14ac:dyDescent="0.35">
      <c r="A42" s="36">
        <v>37</v>
      </c>
      <c r="B42" s="32">
        <v>52330</v>
      </c>
    </row>
    <row r="43" spans="1:2" x14ac:dyDescent="0.35">
      <c r="A43" s="36">
        <v>38</v>
      </c>
      <c r="B43" s="32">
        <v>53460</v>
      </c>
    </row>
    <row r="44" spans="1:2" x14ac:dyDescent="0.35">
      <c r="A44" s="36">
        <v>39</v>
      </c>
      <c r="B44" s="32">
        <v>54600</v>
      </c>
    </row>
    <row r="45" spans="1:2" x14ac:dyDescent="0.35">
      <c r="A45" s="36">
        <v>40</v>
      </c>
      <c r="B45" s="32">
        <v>55730</v>
      </c>
    </row>
    <row r="46" spans="1:2" x14ac:dyDescent="0.35">
      <c r="A46" s="36">
        <v>41</v>
      </c>
      <c r="B46" s="32">
        <v>56860</v>
      </c>
    </row>
    <row r="47" spans="1:2" x14ac:dyDescent="0.35">
      <c r="A47" s="36">
        <v>42</v>
      </c>
      <c r="B47" s="32">
        <v>57990</v>
      </c>
    </row>
    <row r="48" spans="1:2" x14ac:dyDescent="0.35">
      <c r="A48" s="36">
        <v>43</v>
      </c>
      <c r="B48" s="32">
        <v>59130</v>
      </c>
    </row>
    <row r="49" spans="1:2" x14ac:dyDescent="0.35">
      <c r="A49" s="36">
        <v>44</v>
      </c>
      <c r="B49" s="32">
        <v>60260</v>
      </c>
    </row>
    <row r="50" spans="1:2" x14ac:dyDescent="0.35">
      <c r="A50" s="36">
        <v>45</v>
      </c>
      <c r="B50" s="32">
        <v>61390</v>
      </c>
    </row>
    <row r="51" spans="1:2" x14ac:dyDescent="0.35">
      <c r="A51" s="36">
        <v>46</v>
      </c>
      <c r="B51" s="32">
        <v>62530</v>
      </c>
    </row>
    <row r="52" spans="1:2" x14ac:dyDescent="0.35">
      <c r="A52" s="36">
        <v>47</v>
      </c>
      <c r="B52" s="32">
        <v>63660</v>
      </c>
    </row>
    <row r="53" spans="1:2" x14ac:dyDescent="0.35">
      <c r="A53" s="36">
        <v>48</v>
      </c>
      <c r="B53" s="32">
        <v>64790</v>
      </c>
    </row>
    <row r="54" spans="1:2" x14ac:dyDescent="0.35">
      <c r="A54" s="36">
        <v>49</v>
      </c>
      <c r="B54" s="32">
        <v>65920</v>
      </c>
    </row>
    <row r="55" spans="1:2" x14ac:dyDescent="0.35">
      <c r="A55" s="37">
        <v>50</v>
      </c>
      <c r="B55" s="33">
        <v>67060</v>
      </c>
    </row>
    <row r="56" spans="1:2" x14ac:dyDescent="0.35">
      <c r="A56" s="36">
        <v>51</v>
      </c>
      <c r="B56" s="32">
        <v>67960</v>
      </c>
    </row>
    <row r="57" spans="1:2" x14ac:dyDescent="0.35">
      <c r="A57" s="36">
        <v>52</v>
      </c>
      <c r="B57" s="32">
        <v>68870</v>
      </c>
    </row>
    <row r="58" spans="1:2" x14ac:dyDescent="0.35">
      <c r="A58" s="36">
        <v>53</v>
      </c>
      <c r="B58" s="32">
        <v>69770</v>
      </c>
    </row>
    <row r="59" spans="1:2" x14ac:dyDescent="0.35">
      <c r="A59" s="36">
        <v>54</v>
      </c>
      <c r="B59" s="32">
        <v>70680</v>
      </c>
    </row>
    <row r="60" spans="1:2" x14ac:dyDescent="0.35">
      <c r="A60" s="36">
        <v>55</v>
      </c>
      <c r="B60" s="32">
        <v>71580</v>
      </c>
    </row>
    <row r="61" spans="1:2" x14ac:dyDescent="0.35">
      <c r="A61" s="36">
        <v>56</v>
      </c>
      <c r="B61" s="32">
        <v>72480</v>
      </c>
    </row>
    <row r="62" spans="1:2" x14ac:dyDescent="0.35">
      <c r="A62" s="36">
        <v>57</v>
      </c>
      <c r="B62" s="32">
        <v>73390</v>
      </c>
    </row>
    <row r="63" spans="1:2" x14ac:dyDescent="0.35">
      <c r="A63" s="36">
        <v>58</v>
      </c>
      <c r="B63" s="32">
        <v>74290</v>
      </c>
    </row>
    <row r="64" spans="1:2" x14ac:dyDescent="0.35">
      <c r="A64" s="36">
        <v>59</v>
      </c>
      <c r="B64" s="32">
        <v>75200</v>
      </c>
    </row>
    <row r="65" spans="1:2" x14ac:dyDescent="0.35">
      <c r="A65" s="36">
        <v>60</v>
      </c>
      <c r="B65" s="32">
        <v>76100</v>
      </c>
    </row>
    <row r="66" spans="1:2" x14ac:dyDescent="0.35">
      <c r="A66" s="36">
        <v>61</v>
      </c>
      <c r="B66" s="32">
        <v>77010</v>
      </c>
    </row>
    <row r="67" spans="1:2" x14ac:dyDescent="0.35">
      <c r="A67" s="36">
        <v>62</v>
      </c>
      <c r="B67" s="32">
        <v>77910</v>
      </c>
    </row>
    <row r="68" spans="1:2" x14ac:dyDescent="0.35">
      <c r="A68" s="36">
        <v>63</v>
      </c>
      <c r="B68" s="32">
        <v>78820</v>
      </c>
    </row>
    <row r="69" spans="1:2" x14ac:dyDescent="0.35">
      <c r="A69" s="36">
        <v>64</v>
      </c>
      <c r="B69" s="32">
        <v>79720</v>
      </c>
    </row>
    <row r="70" spans="1:2" x14ac:dyDescent="0.35">
      <c r="A70" s="36">
        <v>65</v>
      </c>
      <c r="B70" s="32">
        <v>80630</v>
      </c>
    </row>
    <row r="71" spans="1:2" x14ac:dyDescent="0.35">
      <c r="A71" s="36">
        <v>66</v>
      </c>
      <c r="B71" s="32">
        <v>81530</v>
      </c>
    </row>
    <row r="72" spans="1:2" x14ac:dyDescent="0.35">
      <c r="A72" s="36">
        <v>67</v>
      </c>
      <c r="B72" s="32">
        <v>82430</v>
      </c>
    </row>
    <row r="73" spans="1:2" x14ac:dyDescent="0.35">
      <c r="A73" s="36">
        <v>68</v>
      </c>
      <c r="B73" s="32">
        <v>83340</v>
      </c>
    </row>
    <row r="74" spans="1:2" x14ac:dyDescent="0.35">
      <c r="A74" s="36">
        <v>69</v>
      </c>
      <c r="B74" s="32">
        <v>84240</v>
      </c>
    </row>
    <row r="75" spans="1:2" x14ac:dyDescent="0.35">
      <c r="A75" s="36">
        <v>70</v>
      </c>
      <c r="B75" s="32">
        <v>85150</v>
      </c>
    </row>
    <row r="76" spans="1:2" x14ac:dyDescent="0.35">
      <c r="A76" s="36">
        <v>71</v>
      </c>
      <c r="B76" s="32">
        <v>86050</v>
      </c>
    </row>
    <row r="77" spans="1:2" x14ac:dyDescent="0.35">
      <c r="A77" s="36">
        <v>72</v>
      </c>
      <c r="B77" s="32">
        <v>86960</v>
      </c>
    </row>
    <row r="78" spans="1:2" x14ac:dyDescent="0.35">
      <c r="A78" s="36">
        <v>73</v>
      </c>
      <c r="B78" s="32">
        <v>87860</v>
      </c>
    </row>
    <row r="79" spans="1:2" x14ac:dyDescent="0.35">
      <c r="A79" s="36">
        <v>74</v>
      </c>
      <c r="B79" s="32">
        <v>88770</v>
      </c>
    </row>
    <row r="80" spans="1:2" x14ac:dyDescent="0.35">
      <c r="A80" s="37">
        <v>75</v>
      </c>
      <c r="B80" s="33">
        <v>89670</v>
      </c>
    </row>
    <row r="81" spans="1:2" x14ac:dyDescent="0.35">
      <c r="A81" s="36">
        <v>76</v>
      </c>
      <c r="B81" s="32">
        <v>90570</v>
      </c>
    </row>
    <row r="82" spans="1:2" x14ac:dyDescent="0.35">
      <c r="A82" s="36">
        <v>77</v>
      </c>
      <c r="B82" s="32">
        <v>91480</v>
      </c>
    </row>
    <row r="83" spans="1:2" x14ac:dyDescent="0.35">
      <c r="A83" s="36">
        <v>78</v>
      </c>
      <c r="B83" s="32">
        <v>92380</v>
      </c>
    </row>
    <row r="84" spans="1:2" x14ac:dyDescent="0.35">
      <c r="A84" s="36">
        <v>79</v>
      </c>
      <c r="B84" s="32">
        <v>93290</v>
      </c>
    </row>
    <row r="85" spans="1:2" x14ac:dyDescent="0.35">
      <c r="A85" s="36">
        <v>80</v>
      </c>
      <c r="B85" s="32">
        <v>94190</v>
      </c>
    </row>
    <row r="86" spans="1:2" x14ac:dyDescent="0.35">
      <c r="A86" s="36">
        <v>81</v>
      </c>
      <c r="B86" s="32">
        <v>95100</v>
      </c>
    </row>
    <row r="87" spans="1:2" x14ac:dyDescent="0.35">
      <c r="A87" s="36">
        <v>82</v>
      </c>
      <c r="B87" s="32">
        <v>96000</v>
      </c>
    </row>
    <row r="88" spans="1:2" x14ac:dyDescent="0.35">
      <c r="A88" s="36">
        <v>83</v>
      </c>
      <c r="B88" s="32">
        <v>96910</v>
      </c>
    </row>
    <row r="89" spans="1:2" x14ac:dyDescent="0.35">
      <c r="A89" s="36">
        <v>84</v>
      </c>
      <c r="B89" s="32">
        <v>97810</v>
      </c>
    </row>
    <row r="90" spans="1:2" x14ac:dyDescent="0.35">
      <c r="A90" s="36">
        <v>85</v>
      </c>
      <c r="B90" s="32">
        <v>98720</v>
      </c>
    </row>
    <row r="91" spans="1:2" x14ac:dyDescent="0.35">
      <c r="A91" s="36">
        <v>86</v>
      </c>
      <c r="B91" s="32">
        <v>99620</v>
      </c>
    </row>
    <row r="92" spans="1:2" x14ac:dyDescent="0.35">
      <c r="A92" s="36">
        <v>87</v>
      </c>
      <c r="B92" s="32">
        <v>100520</v>
      </c>
    </row>
    <row r="93" spans="1:2" x14ac:dyDescent="0.35">
      <c r="A93" s="36">
        <v>88</v>
      </c>
      <c r="B93" s="32">
        <v>101430</v>
      </c>
    </row>
    <row r="94" spans="1:2" x14ac:dyDescent="0.35">
      <c r="A94" s="36">
        <v>89</v>
      </c>
      <c r="B94" s="32">
        <v>102330</v>
      </c>
    </row>
    <row r="95" spans="1:2" x14ac:dyDescent="0.35">
      <c r="A95" s="36">
        <v>90</v>
      </c>
      <c r="B95" s="32">
        <v>103240</v>
      </c>
    </row>
    <row r="96" spans="1:2" x14ac:dyDescent="0.35">
      <c r="A96" s="36">
        <v>91</v>
      </c>
      <c r="B96" s="32">
        <v>104140</v>
      </c>
    </row>
    <row r="97" spans="1:2" x14ac:dyDescent="0.35">
      <c r="A97" s="36">
        <v>92</v>
      </c>
      <c r="B97" s="32">
        <v>105050</v>
      </c>
    </row>
    <row r="98" spans="1:2" x14ac:dyDescent="0.35">
      <c r="A98" s="36">
        <v>93</v>
      </c>
      <c r="B98" s="32">
        <v>105950</v>
      </c>
    </row>
    <row r="99" spans="1:2" x14ac:dyDescent="0.35">
      <c r="A99" s="36">
        <v>94</v>
      </c>
      <c r="B99" s="32">
        <v>106860</v>
      </c>
    </row>
    <row r="100" spans="1:2" x14ac:dyDescent="0.35">
      <c r="A100" s="36">
        <v>95</v>
      </c>
      <c r="B100" s="32">
        <v>107760</v>
      </c>
    </row>
    <row r="101" spans="1:2" x14ac:dyDescent="0.35">
      <c r="A101" s="36">
        <v>96</v>
      </c>
      <c r="B101" s="32">
        <v>108660</v>
      </c>
    </row>
    <row r="102" spans="1:2" x14ac:dyDescent="0.35">
      <c r="A102" s="36">
        <v>97</v>
      </c>
      <c r="B102" s="32">
        <v>109570</v>
      </c>
    </row>
    <row r="103" spans="1:2" x14ac:dyDescent="0.35">
      <c r="A103" s="36">
        <v>98</v>
      </c>
      <c r="B103" s="32">
        <v>110470</v>
      </c>
    </row>
    <row r="104" spans="1:2" x14ac:dyDescent="0.35">
      <c r="A104" s="36">
        <v>99</v>
      </c>
      <c r="B104" s="32">
        <v>111380</v>
      </c>
    </row>
    <row r="105" spans="1:2" x14ac:dyDescent="0.35">
      <c r="A105" s="37">
        <v>100</v>
      </c>
      <c r="B105" s="33">
        <v>112280</v>
      </c>
    </row>
  </sheetData>
  <phoneticPr fontId="5"/>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加入依頼書</vt:lpstr>
      <vt:lpstr>【記入例】加入依頼書 </vt:lpstr>
      <vt:lpstr>身元信用p表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古屋高男</dc:creator>
  <cp:lastModifiedBy>森帆奈美／公務一・東京公務</cp:lastModifiedBy>
  <cp:lastPrinted>2025-01-16T23:57:04Z</cp:lastPrinted>
  <dcterms:created xsi:type="dcterms:W3CDTF">2025-01-10T09:46:52Z</dcterms:created>
  <dcterms:modified xsi:type="dcterms:W3CDTF">2025-02-06T09:22:18Z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2025-01-08T00:00:00Z</vt:filetime>
  </property>
  <property fmtid="{D5CDD505-2E9C-101B-9397-08002B2CF9AE}" pid="3" name="Creator">
    <vt:lpwstr>Adobe InDesign 18.5 (Macintosh)</vt:lpwstr>
  </property>
  <property fmtid="{D5CDD505-2E9C-101B-9397-08002B2CF9AE}" pid="4" name="LastSaved">
    <vt:filetime>2025-01-10T00:00:00Z</vt:filetime>
  </property>
  <property fmtid="{D5CDD505-2E9C-101B-9397-08002B2CF9AE}" pid="5" name="Producer">
    <vt:lpwstr>Adobe PDF Library 17.0</vt:lpwstr>
  </property>
</Properties>
</file>